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Z:\RED PROVEEDORES  2023\"/>
    </mc:Choice>
  </mc:AlternateContent>
  <xr:revisionPtr revIDLastSave="0" documentId="13_ncr:1_{F7363724-DB29-4920-97D5-74DCFAC551F1}" xr6:coauthVersionLast="47" xr6:coauthVersionMax="47" xr10:uidLastSave="{00000000-0000-0000-0000-000000000000}"/>
  <bookViews>
    <workbookView xWindow="-120" yWindow="-120" windowWidth="24240" windowHeight="13140" tabRatio="550" xr2:uid="{00000000-000D-0000-FFFF-FFFF00000000}"/>
  </bookViews>
  <sheets>
    <sheet name="MENU" sheetId="1" r:id="rId1"/>
    <sheet name="HOSP Y CENTROS DE DIAG CAP, DEP" sheetId="3" r:id="rId2"/>
    <sheet name="HOSPITALES CAPITAL" sheetId="2" r:id="rId3"/>
    <sheet name="LAB. CLINICOS CAPITAL" sheetId="4" r:id="rId4"/>
    <sheet name="PROCED. AMBU Y CENTROS ESPECIAL" sheetId="7" r:id="rId5"/>
    <sheet name="FARMACIAS" sheetId="8" r:id="rId6"/>
    <sheet name="UBICACIONES" sheetId="9" state="hidden" r:id="rId7"/>
    <sheet name="TELEMEDICINA" sheetId="10" state="hidden" r:id="rId8"/>
    <sheet name="FORMULARIO" sheetId="11" r:id="rId9"/>
    <sheet name="INSTRUCTIVO" sheetId="12" state="hidden" r:id="rId10"/>
    <sheet name="MEDICOS COEX" sheetId="13" r:id="rId11"/>
    <sheet name="CLINICAS ATENCION PRIMARIA" sheetId="32" r:id="rId12"/>
    <sheet name="ESCUINTLA" sheetId="39" r:id="rId13"/>
    <sheet name="ALTA VERAPAZ" sheetId="33" r:id="rId14"/>
    <sheet name="BAJA VERAPAZ" sheetId="34" r:id="rId15"/>
    <sheet name="CHIMALTENANGO" sheetId="35" r:id="rId16"/>
    <sheet name="AMATITLAN" sheetId="36" r:id="rId17"/>
    <sheet name="CHIQUIMULA" sheetId="37" r:id="rId18"/>
    <sheet name="EL PROGRESO" sheetId="38" r:id="rId19"/>
    <sheet name="HUEHUETENANGO" sheetId="40" r:id="rId20"/>
    <sheet name="IZABAL" sheetId="41" r:id="rId21"/>
    <sheet name="JALAPA" sheetId="42" r:id="rId22"/>
    <sheet name="SAN MARCOS" sheetId="50" r:id="rId23"/>
    <sheet name="PETEN" sheetId="44" r:id="rId24"/>
    <sheet name="JUTIAPA" sheetId="43" r:id="rId25"/>
    <sheet name="QUETZALTENANGO" sheetId="45" r:id="rId26"/>
    <sheet name="SACATEPEQUEZ" sheetId="46" r:id="rId27"/>
    <sheet name="SUCHITEPEQUEZ" sheetId="47" r:id="rId28"/>
    <sheet name="SANTA ROSA" sheetId="48" r:id="rId29"/>
    <sheet name="QUICHE" sheetId="49" state="hidden" r:id="rId30"/>
    <sheet name="SOLOLA" sheetId="51" r:id="rId31"/>
    <sheet name="ZACAPA" sheetId="52" r:id="rId32"/>
    <sheet name="RETALHULEU" sheetId="53" r:id="rId33"/>
    <sheet name="TOTONICAPAN" sheetId="54" r:id="rId34"/>
    <sheet name="QUICHE¨" sheetId="55" r:id="rId35"/>
  </sheets>
  <externalReferences>
    <externalReference r:id="rId36"/>
  </externalReferences>
  <definedNames>
    <definedName name="_xlnm._FilterDatabase" localSheetId="25" hidden="1">QUETZALTENANGO!$C$4:$C$135</definedName>
    <definedName name="_xlnm._FilterDatabase" localSheetId="31" hidden="1">ZACAPA!$B$4:$B$66</definedName>
    <definedName name="_xlnm.Print_Area" localSheetId="4">'PROCED. AMBU Y CENTROS ESPECIAL'!$B$6:$E$54</definedName>
  </definedNames>
  <calcPr calcId="191029" calcMode="autoNoTable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11" i="45" l="1"/>
  <c r="C41" i="45"/>
  <c r="C71" i="45"/>
  <c r="C40" i="45"/>
  <c r="C70" i="45"/>
  <c r="C54" i="45"/>
  <c r="C39" i="45"/>
  <c r="C73" i="45"/>
  <c r="C53" i="45"/>
  <c r="C97" i="45"/>
  <c r="C92" i="45"/>
  <c r="C86" i="45"/>
  <c r="C42" i="45"/>
  <c r="C55" i="45"/>
  <c r="C72" i="45"/>
  <c r="C100" i="45"/>
  <c r="C38" i="45"/>
  <c r="C74" i="45"/>
  <c r="C101" i="45"/>
  <c r="C51" i="45"/>
  <c r="C58" i="45"/>
  <c r="C44" i="45"/>
  <c r="C45" i="45" l="1"/>
  <c r="C37" i="45"/>
  <c r="C109" i="45"/>
  <c r="C69" i="45"/>
  <c r="C76" i="45"/>
  <c r="C68" i="45"/>
  <c r="C57" i="45"/>
  <c r="C52" i="45"/>
  <c r="C46" i="45"/>
  <c r="C36" i="45"/>
  <c r="C78" i="45"/>
  <c r="C102" i="45"/>
  <c r="C59" i="45"/>
  <c r="C60" i="45"/>
  <c r="C79" i="45"/>
  <c r="C50" i="45"/>
  <c r="C77" i="45"/>
  <c r="C47" i="45"/>
  <c r="C67" i="45"/>
  <c r="C107" i="45" l="1"/>
  <c r="C105" i="45"/>
  <c r="C104" i="45"/>
  <c r="A10" i="13" l="1"/>
  <c r="A11" i="13" s="1"/>
  <c r="D23" i="32"/>
  <c r="D9" i="32"/>
  <c r="A13" i="13" l="1"/>
  <c r="A14" i="13" l="1"/>
  <c r="A15" i="13" l="1"/>
  <c r="A16" i="13" s="1"/>
  <c r="A17" i="13" s="1"/>
  <c r="A18" i="13" s="1"/>
  <c r="A19" i="13" s="1"/>
  <c r="A20" i="13" s="1"/>
  <c r="A21" i="13" s="1"/>
  <c r="A22" i="13" s="1"/>
  <c r="A24" i="13" s="1"/>
  <c r="A26" i="13" s="1"/>
  <c r="A27" i="13" s="1"/>
  <c r="A28" i="13" s="1"/>
  <c r="A29" i="13" s="1"/>
  <c r="A30" i="13" s="1"/>
  <c r="A32" i="13" s="1"/>
  <c r="A33" i="13" s="1"/>
  <c r="A34" i="13" s="1"/>
  <c r="A35" i="13" s="1"/>
  <c r="A37" i="13" s="1"/>
  <c r="A38" i="13" s="1"/>
  <c r="A39" i="13" l="1"/>
  <c r="A40" i="13" s="1"/>
  <c r="A41" i="13" s="1"/>
  <c r="A42" i="13" s="1"/>
  <c r="A43" i="13" s="1"/>
  <c r="A44" i="13" l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l="1"/>
  <c r="A59" i="13" s="1"/>
  <c r="A60" i="13" s="1"/>
  <c r="A61" i="13" s="1"/>
  <c r="A62" i="13" s="1"/>
  <c r="A63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3" i="13" s="1"/>
  <c r="A88" i="13" s="1"/>
  <c r="A89" i="13" s="1"/>
  <c r="A90" i="13" s="1"/>
  <c r="A91" i="13" s="1"/>
  <c r="A92" i="13" s="1"/>
  <c r="A93" i="13" s="1"/>
  <c r="A94" i="13" s="1"/>
  <c r="A97" i="13" s="1"/>
  <c r="A103" i="13" s="1"/>
  <c r="A105" i="13" s="1"/>
  <c r="A107" i="13" s="1"/>
  <c r="A109" i="13" s="1"/>
  <c r="A113" i="13" s="1"/>
  <c r="A114" i="13" l="1"/>
  <c r="A115" i="13" s="1"/>
  <c r="A116" i="13" s="1"/>
  <c r="A117" i="13" s="1"/>
  <c r="A118" i="13" s="1"/>
  <c r="A119" i="13" s="1"/>
  <c r="A120" i="13" s="1"/>
  <c r="A121" i="13" l="1"/>
  <c r="A122" i="13" l="1"/>
  <c r="A124" i="13" s="1"/>
  <c r="A125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8" i="13" s="1"/>
  <c r="A190" i="13" s="1"/>
  <c r="A192" i="13" s="1"/>
  <c r="A193" i="13" s="1"/>
  <c r="A194" i="13" s="1"/>
  <c r="A195" i="13" s="1"/>
  <c r="A197" i="13" s="1"/>
  <c r="A198" i="13" s="1"/>
  <c r="A200" i="13" s="1"/>
  <c r="A201" i="13" s="1"/>
  <c r="A203" i="13" s="1"/>
  <c r="A205" i="13" l="1"/>
  <c r="A207" i="13" l="1"/>
  <c r="A208" i="13" s="1"/>
  <c r="A210" i="13" s="1"/>
  <c r="A211" i="13" s="1"/>
  <c r="A213" i="13" s="1"/>
  <c r="A215" i="13" s="1"/>
  <c r="A217" i="13" s="1"/>
  <c r="A219" i="13" s="1"/>
  <c r="A220" i="13" l="1"/>
  <c r="A221" i="13" s="1"/>
  <c r="A222" i="13" s="1"/>
  <c r="A223" i="13" s="1"/>
  <c r="A224" i="13" s="1"/>
  <c r="A225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7" i="13" s="1"/>
  <c r="A240" i="13" s="1"/>
  <c r="A241" i="13" s="1"/>
  <c r="A242" i="13" s="1"/>
  <c r="A243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3" i="13" s="1"/>
  <c r="A264" i="13" s="1"/>
  <c r="A265" i="13" s="1"/>
  <c r="A266" i="13" s="1"/>
  <c r="A268" i="13" s="1"/>
  <c r="A269" i="13" s="1"/>
  <c r="A272" i="13" s="1"/>
  <c r="A273" i="13" s="1"/>
  <c r="A274" i="13" s="1"/>
  <c r="A275" i="13" s="1"/>
  <c r="A276" i="13" l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3" i="13" l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l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l="1"/>
  <c r="A376" i="13" s="1"/>
  <c r="A377" i="13" s="1"/>
  <c r="A378" i="13" s="1"/>
  <c r="A379" i="13" s="1"/>
  <c r="A380" i="13" s="1"/>
  <c r="A381" i="13" s="1"/>
  <c r="A382" i="13" l="1"/>
  <c r="A383" i="13" s="1"/>
  <c r="A384" i="13" s="1"/>
  <c r="A385" i="13" s="1"/>
  <c r="A386" i="13" l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l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3" i="13" s="1"/>
  <c r="A454" i="13" s="1"/>
  <c r="A455" i="13" s="1"/>
  <c r="A456" i="13" s="1"/>
  <c r="A457" i="13" s="1"/>
  <c r="A458" i="13" s="1"/>
  <c r="A459" i="13" s="1"/>
  <c r="A460" i="13" s="1"/>
  <c r="A462" i="13" s="1"/>
  <c r="A463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5" i="13" s="1"/>
  <c r="A477" i="13" s="1"/>
  <c r="A479" i="13" s="1"/>
  <c r="A480" i="13" s="1"/>
  <c r="A481" i="13" s="1"/>
  <c r="A482" i="13" s="1"/>
  <c r="A483" i="13" s="1"/>
  <c r="A484" i="13" s="1"/>
  <c r="A485" i="13" s="1"/>
  <c r="A489" i="13" s="1"/>
  <c r="A490" i="13" s="1"/>
  <c r="A491" i="13" s="1"/>
  <c r="A492" i="13" s="1"/>
  <c r="A493" i="13" s="1"/>
  <c r="A494" i="13" s="1"/>
  <c r="A497" i="13" s="1"/>
  <c r="A498" i="13" s="1"/>
  <c r="A499" i="13" s="1"/>
  <c r="A500" i="13" s="1"/>
  <c r="A501" i="13" s="1"/>
  <c r="A502" i="13" s="1"/>
  <c r="A503" i="13" s="1"/>
  <c r="A505" i="13" s="1"/>
  <c r="A506" i="13" s="1"/>
  <c r="A508" i="13" s="1"/>
  <c r="A509" i="13" s="1"/>
  <c r="A511" i="13" s="1"/>
  <c r="A512" i="13" s="1"/>
  <c r="A515" i="13" s="1"/>
  <c r="A516" i="13" s="1"/>
  <c r="A518" i="13" s="1"/>
  <c r="A519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2" i="13" s="1"/>
  <c r="A533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6" i="13" l="1"/>
  <c r="A667" i="13" s="1"/>
  <c r="A668" i="13" s="1"/>
  <c r="A669" i="13" s="1"/>
  <c r="A670" i="13" s="1"/>
  <c r="A671" i="13" s="1"/>
  <c r="A672" i="13" s="1"/>
  <c r="A673" i="13" s="1"/>
  <c r="A675" i="13" s="1"/>
  <c r="A677" i="13" s="1"/>
  <c r="A679" i="13" s="1"/>
  <c r="A680" i="13" s="1"/>
  <c r="A681" i="13" s="1"/>
  <c r="A682" i="13" s="1"/>
  <c r="A684" i="13" s="1"/>
  <c r="A685" i="13" s="1"/>
  <c r="A686" i="13" s="1"/>
  <c r="A688" i="13" s="1"/>
  <c r="A690" i="13" s="1"/>
  <c r="A691" i="13" s="1"/>
  <c r="A693" i="13" s="1"/>
  <c r="A695" i="13" s="1"/>
  <c r="A696" i="13" s="1"/>
  <c r="A697" i="13" l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l="1"/>
  <c r="A715" i="13" s="1"/>
  <c r="A716" i="13" s="1"/>
  <c r="A717" i="13" s="1"/>
  <c r="A718" i="13" s="1"/>
  <c r="A719" i="13" s="1"/>
  <c r="A720" i="13" s="1"/>
  <c r="A721" i="13" s="1"/>
</calcChain>
</file>

<file path=xl/sharedStrings.xml><?xml version="1.0" encoding="utf-8"?>
<sst xmlns="http://schemas.openxmlformats.org/spreadsheetml/2006/main" count="5798" uniqueCount="3738">
  <si>
    <t>HOSPITALES</t>
  </si>
  <si>
    <t>DIRECION</t>
  </si>
  <si>
    <t>TELEFONO</t>
  </si>
  <si>
    <t>TIPO</t>
  </si>
  <si>
    <t>SANATORIO NUESTRA SEÑORA DEL PILAR</t>
  </si>
  <si>
    <t>2420-0000</t>
  </si>
  <si>
    <t>A</t>
  </si>
  <si>
    <t>SANATORIO UNIVERSITARIO ESPERANZA</t>
  </si>
  <si>
    <t>6A. AVENIDA 7-49 ZONA 10</t>
  </si>
  <si>
    <t>2415-9000</t>
  </si>
  <si>
    <t>HOSPITAL CENTRO MÉDICO</t>
  </si>
  <si>
    <t>6A. AVENIDA 3-47, ZONA 10</t>
  </si>
  <si>
    <t>2279-4949</t>
  </si>
  <si>
    <t>HOSPITAL MULTIMÉDICA</t>
  </si>
  <si>
    <t>2385-7877</t>
  </si>
  <si>
    <t>2209-4343</t>
  </si>
  <si>
    <t>2230-3803</t>
  </si>
  <si>
    <t>2505-8100 2251-0743</t>
  </si>
  <si>
    <t>2476-2485</t>
  </si>
  <si>
    <t>22540985/22701492</t>
  </si>
  <si>
    <t>6644-1111</t>
  </si>
  <si>
    <t>2384-5959</t>
  </si>
  <si>
    <t>HERRERA LLERANDI</t>
  </si>
  <si>
    <t>B</t>
  </si>
  <si>
    <t>ALTA VERAPAZ</t>
  </si>
  <si>
    <t xml:space="preserve">PROVEEDOR </t>
  </si>
  <si>
    <t>DIRECCION</t>
  </si>
  <si>
    <t>TECNISCAN</t>
  </si>
  <si>
    <t>BAJA VERAPAZ</t>
  </si>
  <si>
    <t>CHIMALTENANGO</t>
  </si>
  <si>
    <t>7959-3143</t>
  </si>
  <si>
    <t>NUESTRA SEÑORA DEL CARMEN</t>
  </si>
  <si>
    <t>SANATORIO ADONAI</t>
  </si>
  <si>
    <t>7839 2842</t>
  </si>
  <si>
    <t>7839-1889 y 7839-1348</t>
  </si>
  <si>
    <t xml:space="preserve">7839-1889 </t>
  </si>
  <si>
    <t>CENTRO MEDICO RENACER</t>
  </si>
  <si>
    <t>HOSPITAL ANGELES</t>
  </si>
  <si>
    <t>HOSPITAL ALAMOS</t>
  </si>
  <si>
    <t>SANATORIO HERMANO PEDRO</t>
  </si>
  <si>
    <t>HOSPITAL SAN SEBASTIAN</t>
  </si>
  <si>
    <t>IXCHEL</t>
  </si>
  <si>
    <t>SANTA MARGARITA</t>
  </si>
  <si>
    <t>HOSPITALIA</t>
  </si>
  <si>
    <t>HOSPITAL VILLAS DE SAN FRANCISCO</t>
  </si>
  <si>
    <t>7942-1063 / 7942-0044 / 7942-1695</t>
  </si>
  <si>
    <t>7943-3919 /7943-3920</t>
  </si>
  <si>
    <t>7942-8383</t>
  </si>
  <si>
    <t>CHIQUIMULA</t>
  </si>
  <si>
    <t>79423640/79427362/79423641</t>
  </si>
  <si>
    <t>HOSPITAL LOS APOSENTOS</t>
  </si>
  <si>
    <t>HOSPITAL CENTRO MEDICO CHIMALTECO</t>
  </si>
  <si>
    <t>LABORATORIOS BIOEXAMENES</t>
  </si>
  <si>
    <t>CENTRO MEDICO DE CHIQUIMULA</t>
  </si>
  <si>
    <t>ESPECIALIDADES DE ESQUIPULAS</t>
  </si>
  <si>
    <t>CENTRO MEDICO SANTA ARIANA</t>
  </si>
  <si>
    <t>LABORATORIO VALDEZ</t>
  </si>
  <si>
    <t>7945-1345</t>
  </si>
  <si>
    <t>7888-0187</t>
  </si>
  <si>
    <t>7884-7756</t>
  </si>
  <si>
    <t>7888-1372</t>
  </si>
  <si>
    <t>7881-1944</t>
  </si>
  <si>
    <t>CENTRO DE TRAUMA</t>
  </si>
  <si>
    <t>CENTRO DE ESPECIALIDADES MEDICAS DE TIQUISATE</t>
  </si>
  <si>
    <t xml:space="preserve">SANATORIO SANTA ANA </t>
  </si>
  <si>
    <t>ESCUINTLA</t>
  </si>
  <si>
    <t>CENTRO MEDICO JUAREZ</t>
  </si>
  <si>
    <t>7764-1486 7764-6529</t>
  </si>
  <si>
    <t>HUEHUETENANGO</t>
  </si>
  <si>
    <t>7934-4239 / 7934-4614</t>
  </si>
  <si>
    <t>7873-7575 /79</t>
  </si>
  <si>
    <t>7948-2244</t>
  </si>
  <si>
    <t>IZABAL</t>
  </si>
  <si>
    <t>HOSPITAL ALTUVE</t>
  </si>
  <si>
    <t>SERVIMEDICA ANGELES</t>
  </si>
  <si>
    <t>7962-2222</t>
  </si>
  <si>
    <t>RADIO IMÁGENES DE IZABAL</t>
  </si>
  <si>
    <t>7922-4689</t>
  </si>
  <si>
    <t>JALAPA</t>
  </si>
  <si>
    <t>CENTRO MEDICO JALAPANECO</t>
  </si>
  <si>
    <t>7756-4644</t>
  </si>
  <si>
    <t>JUTIAPA</t>
  </si>
  <si>
    <t>REGIONAL SAN JUAN BAUTISTA</t>
  </si>
  <si>
    <t>SUCHITEPEQUEZ</t>
  </si>
  <si>
    <t xml:space="preserve">PRIVADO PARA LA MUJER </t>
  </si>
  <si>
    <t>PETEN</t>
  </si>
  <si>
    <t>QUETZALTENANGO</t>
  </si>
  <si>
    <t>7774-4700</t>
  </si>
  <si>
    <t>7761-4414</t>
  </si>
  <si>
    <t>7755-3256</t>
  </si>
  <si>
    <t>QUICHE</t>
  </si>
  <si>
    <t>CENTRO MEDICO</t>
  </si>
  <si>
    <t>CENTRO MEDICO MAYA</t>
  </si>
  <si>
    <t>HOSPITAL PRIVADO DE QUETZALTENANGO</t>
  </si>
  <si>
    <t>HOSPITAL SAN RAFAEL</t>
  </si>
  <si>
    <t>CENTRO MEDICO NAZARETH</t>
  </si>
  <si>
    <t>SAN MARCOS</t>
  </si>
  <si>
    <t>7760-5630 7760-5631</t>
  </si>
  <si>
    <t>HOSPITAL JARDIN</t>
  </si>
  <si>
    <t>LABORATORIO PRIVADO DE QUETZALTENANGO</t>
  </si>
  <si>
    <t>SANTA ROSA</t>
  </si>
  <si>
    <t>SANATORIO EL ROSARIO</t>
  </si>
  <si>
    <t>SOLOLA</t>
  </si>
  <si>
    <t>CLÍNICAS SSAPORFAM (SERVICIOS DE SALUD POR TODA LA FAMILIA)</t>
  </si>
  <si>
    <t>ZACAPA</t>
  </si>
  <si>
    <t>7932-3300</t>
  </si>
  <si>
    <t>MEGAMEDICA</t>
  </si>
  <si>
    <t>Centro Comercial Atanacio Tzul Local 168</t>
  </si>
  <si>
    <t>Calz. San Juan 13-80, Z. 7 Nivel 2</t>
  </si>
  <si>
    <t>Centro Com. La Trinidad 33-93, Z.11</t>
  </si>
  <si>
    <t>Km 5 Carr. Al Atlantico, Z. 17 Local 23, 24</t>
  </si>
  <si>
    <t>5 Avenida 3-05 Sector A-3 Z 8 San Cristobal</t>
  </si>
  <si>
    <t>Centro Com. Plaza San Cristobal Niv. 2</t>
  </si>
  <si>
    <t>Km 1.5 Carr. Al Pacifico Local 210 Villa Nueva</t>
  </si>
  <si>
    <t>6a. Ave. 3-22, Z. 10 Nivel 2</t>
  </si>
  <si>
    <t>Local 13 a un costado Hiper Paiz Carret El Salvador</t>
  </si>
  <si>
    <t xml:space="preserve">2477-7195 </t>
  </si>
  <si>
    <t>2277-3292</t>
  </si>
  <si>
    <t>2434-6975</t>
  </si>
  <si>
    <t>2258-3585 al 87</t>
  </si>
  <si>
    <t>2460-2830</t>
  </si>
  <si>
    <t xml:space="preserve">2443-2090 </t>
  </si>
  <si>
    <t>2337-3177</t>
  </si>
  <si>
    <t>2361-1649 /50</t>
  </si>
  <si>
    <t>6634-5109</t>
  </si>
  <si>
    <t xml:space="preserve">CENTROS DE DIAGNOSTICO CAPITAL </t>
  </si>
  <si>
    <t>26 Avenida 5-90 zona 11, Vía Majadas</t>
  </si>
  <si>
    <t>Blvd. Vista Hermosa 25-19, Z. 15 VH I</t>
  </si>
  <si>
    <t>Km 19.5 Carretera  a El Salvador</t>
  </si>
  <si>
    <t>Blvd. Rafael Landívar 10-05 z.16, Paseo Cayalá, Edificio “X Décimo”, Nivel 1, 101 – 102,  Sótano locales 1 –2</t>
  </si>
  <si>
    <t>Km. 29.5 Carretera al Pacífico, C.C. Flores del Lago, Plaza Médica, Amatitlán</t>
  </si>
  <si>
    <t>3a. Calle 6-72 sector A-3 Blvd. San Cristóbal, Z.8 de Mixco, C.C. SanKris Mall, local E-109</t>
  </si>
  <si>
    <t>3ª Calle 10-71 Blvd. Principal z.8 de Mixco, Polimédica, San Cristóbal</t>
  </si>
  <si>
    <t>6ª  Avenida 6-63 zona 10 Edificio Sixtino I, Nivel 2 Oficina 202</t>
  </si>
  <si>
    <t>2333-7604 y 06</t>
  </si>
  <si>
    <t>Calzada San Juan 10-58 zona 3 de Mixco Nueva Monserrat</t>
  </si>
  <si>
    <t>2a Ave. 8-13, Z. 1</t>
  </si>
  <si>
    <t>2428-7070</t>
  </si>
  <si>
    <t>2437-0087 2431-2584</t>
  </si>
  <si>
    <t>2462-4600</t>
  </si>
  <si>
    <t>6a. Ave. 11-77, Z. 10 Edif. Punto 10, Niv. 2 Clinicas Punto 10</t>
  </si>
  <si>
    <t>2332-9231 al 35</t>
  </si>
  <si>
    <t>6a. Ave. 4-49, Zona 10</t>
  </si>
  <si>
    <t>6ª  Avenida 6-63 zona 10 Edificio Sixtino I, Nivel 4 Oficina 405</t>
  </si>
  <si>
    <t>Calzada Roosevelt 22-43, zona 11 Edificio Tikal Futura, Torre Luna, Oficina 4-1</t>
  </si>
  <si>
    <t>Km 14.5 Carretera a El Salvador, Centro Comercial Escala, Local 6</t>
  </si>
  <si>
    <t>10ª. Calle 0-65 zona 14, Edificio Verdever, local 8</t>
  </si>
  <si>
    <t>Calzada Roosevelt 22-43 zona 11, Edificio Tikal Futura, Torre Sol , Of. 7C.</t>
  </si>
  <si>
    <t>24402680 - 24402687</t>
  </si>
  <si>
    <t>CARDIOLOGIA</t>
  </si>
  <si>
    <t>MELENDEZ ESTRADA HECTOR</t>
  </si>
  <si>
    <t>GARCIA GIRON MANUEL ALEJANDRO</t>
  </si>
  <si>
    <t>GOMEZ MENDEZ TITO JOSE</t>
  </si>
  <si>
    <t>PERDOMO CUYUN JOSE ANTONIO</t>
  </si>
  <si>
    <t>2385-7837 2385-7838</t>
  </si>
  <si>
    <t>CIRUGIA - COLOPROCTOLOGIA</t>
  </si>
  <si>
    <t>CHINCHILLA CASTAÑEDA SERGIO</t>
  </si>
  <si>
    <t>CIRUGIA - DE LA MANO</t>
  </si>
  <si>
    <t>ORELLANA MORALES ERIBERTO</t>
  </si>
  <si>
    <t>ALTUVE SERRANO JUAN ANTONIO</t>
  </si>
  <si>
    <t>CASTILLO CELES VICTOR</t>
  </si>
  <si>
    <t>POOLE TRENNERT JOHN ANTHONY</t>
  </si>
  <si>
    <t>AVILA MELGAR JOSE RODOLFO</t>
  </si>
  <si>
    <t>CASTILLO JORGE HUMBERTO</t>
  </si>
  <si>
    <t>ESTACUY TAMAYAC PABLO</t>
  </si>
  <si>
    <t>GALVEZ ROSELLO CARLOS ENRIQUE</t>
  </si>
  <si>
    <t>GHARZOUZI BASSILA EDUARDO NAUFAL</t>
  </si>
  <si>
    <t>MORALES LINARES JULIO CESAR</t>
  </si>
  <si>
    <t>MENDEZ PINEDA JORGE LUIS</t>
  </si>
  <si>
    <t>MARTINEZ NOACK MIGUEL EDGARDO</t>
  </si>
  <si>
    <t xml:space="preserve">PINEDA GARCIA DANIEL ERNESTO </t>
  </si>
  <si>
    <t>RIVERA LARA SALVADOR MANFREDO</t>
  </si>
  <si>
    <t>REYES CRUZ PERCY DOUGLAS</t>
  </si>
  <si>
    <t>SOLOGAISTOA BETANCOURT ARISTIDES</t>
  </si>
  <si>
    <t>TIJERINO OVANDO DONALD ROBERTO</t>
  </si>
  <si>
    <t>TORRES RODRIGUEZ SERVIO TULIO</t>
  </si>
  <si>
    <t>VELASQUEZ LARA MIGUEL ALEJANDRO</t>
  </si>
  <si>
    <t>YAEGGY ESTRADA SERGIO EFRAIN</t>
  </si>
  <si>
    <t>ZEPEDA JOSE RODRIGO</t>
  </si>
  <si>
    <t>22789271 - 72</t>
  </si>
  <si>
    <t>CASTILLO OLIVA HERBERT ANTONIO</t>
  </si>
  <si>
    <t>DEL CID CUYUN JUAN CARLOS</t>
  </si>
  <si>
    <t>RALON CARRANZA SERGIO LEONEL</t>
  </si>
  <si>
    <t>2378-1111</t>
  </si>
  <si>
    <t>2363-1882 / 2363-1892</t>
  </si>
  <si>
    <t>SANTOS LUNA HECTOR ALBERTO</t>
  </si>
  <si>
    <t>QUIÑONEZ NAJERA SHUBERT</t>
  </si>
  <si>
    <t>DERMATOLOGIA</t>
  </si>
  <si>
    <t>2440-4267 y 3677</t>
  </si>
  <si>
    <t>OBREGON DE LEON MARIA DEL SOCORRO</t>
  </si>
  <si>
    <t>PAREDES FERNANDEZ HORACIO ANTULIO</t>
  </si>
  <si>
    <t>30046779 / 23340632</t>
  </si>
  <si>
    <t>25080654 / 25087541</t>
  </si>
  <si>
    <t>23328511 / 23621522</t>
  </si>
  <si>
    <t>MARTINEZ RODAS KARLA ISABEL</t>
  </si>
  <si>
    <t>ENDOCRINOLOGIA</t>
  </si>
  <si>
    <t>BRAN MORALES SERGIO LEONEL</t>
  </si>
  <si>
    <t>FISIOTERAPIA Y REHABILITACION</t>
  </si>
  <si>
    <t>ACEITUNO MENDEZ KARLA YADIRA</t>
  </si>
  <si>
    <t>AGUILAR GUTIERREZ ILEANA</t>
  </si>
  <si>
    <t>CIFUENTES FLORES KARINA LUCRECIA</t>
  </si>
  <si>
    <t>HERRERA CORDERO JOVITA ESMERALDA</t>
  </si>
  <si>
    <t>SALVATIERRA TOLEDO KAROLL SOLE</t>
  </si>
  <si>
    <t>2440-2160/ 2440-4330</t>
  </si>
  <si>
    <t>TARACENA ARMAS MARIA MERCEDES</t>
  </si>
  <si>
    <t>2269-7102/ 5719-6868</t>
  </si>
  <si>
    <t>FLEBOLOGIA</t>
  </si>
  <si>
    <t>GASTROENTEROLOGIA</t>
  </si>
  <si>
    <t>BARREDA MATTA LUIS ESTUARDO</t>
  </si>
  <si>
    <t>AGUILAR VASQUEZ MYNOR</t>
  </si>
  <si>
    <t>BECH RAMIREZ HELMUT ANTONIO</t>
  </si>
  <si>
    <t>ILLESCAS CASTELLANOS ALEJANDRO</t>
  </si>
  <si>
    <t>CASTELLANOS GARCIA LEONEL FERNANDO</t>
  </si>
  <si>
    <t>22695000 / 22789235</t>
  </si>
  <si>
    <t>GARCIA MARTINEZ CARLOS IVAN</t>
  </si>
  <si>
    <t xml:space="preserve">2360-6267/69 </t>
  </si>
  <si>
    <t>JEREZ GONZALEZ LUIS ENRIQUE</t>
  </si>
  <si>
    <t xml:space="preserve">2331-3198 y 3199     </t>
  </si>
  <si>
    <t>MENCOS QUIÑONEZ NERY OSVALDO</t>
  </si>
  <si>
    <t>ORTIZ MENDOZA JUAN CARLOS</t>
  </si>
  <si>
    <t>SANDOVAL GARCIA EDDER RENE</t>
  </si>
  <si>
    <t>TOCAY AJCUC HENRY ALFREDO</t>
  </si>
  <si>
    <t>MAYEN CASTILLO JOSE ELISEO</t>
  </si>
  <si>
    <t>CASTILLO BARRIOS JOSE LEON</t>
  </si>
  <si>
    <t>LUNA FRANCISCO EDUARDO</t>
  </si>
  <si>
    <t>NOVALES AGUIRRE EMILIO</t>
  </si>
  <si>
    <t>PEREZ LEMUS RODOLFO</t>
  </si>
  <si>
    <t>RUEST GODOY WALTER FERNANDO</t>
  </si>
  <si>
    <t>VASQUEZ JURADO CARLOS EMILIO</t>
  </si>
  <si>
    <t>ANDRINO ALVAREZ ERWIN RODOLFO</t>
  </si>
  <si>
    <t>LIUTI BROLO SILVIA</t>
  </si>
  <si>
    <t>MARTINEZ ROMAN CARLOS JAVIER</t>
  </si>
  <si>
    <t>RUBIO MONTENEGRO ERWIN ARMANDO</t>
  </si>
  <si>
    <t>CIFUENTES MONTENEGRO ESTUARDO</t>
  </si>
  <si>
    <t>BATRES CEREZO GUSTAVO ADOLFO</t>
  </si>
  <si>
    <t>BAUER JUAREZ OSCAR FERNANDO</t>
  </si>
  <si>
    <t>BENINI EHLERT GIOVANNI</t>
  </si>
  <si>
    <t>BETHACOURT MIRIAM GARDENE</t>
  </si>
  <si>
    <t>CIFUENTES DE LEON CARLOS ARMANDO</t>
  </si>
  <si>
    <t xml:space="preserve">COMPARINI ARAUJO BERNER </t>
  </si>
  <si>
    <t>CURAN PADILLA ERWIN CONRADO</t>
  </si>
  <si>
    <t xml:space="preserve">ESCOBAR MEZA JOSE ORLANDO </t>
  </si>
  <si>
    <t>RUANO RIVERA ALAND RICARDO</t>
  </si>
  <si>
    <t>GRAMAJO MARROQUIN MIGUEL ANGEL</t>
  </si>
  <si>
    <t>LAINEZ AQUINO LUIS EDUARDO</t>
  </si>
  <si>
    <t>LEONY RODRIGUEZ HOMERO ANTONIO</t>
  </si>
  <si>
    <t>LOMBARDI GARCIA LUIS ESTUARDO</t>
  </si>
  <si>
    <t>LOU VEGA JOSE EDUARDO</t>
  </si>
  <si>
    <t>MOLINA MENDEZ CARLOS ERWIN</t>
  </si>
  <si>
    <t xml:space="preserve">ORTIZ HERRERA DE SICILIA SARA ELIZABETH </t>
  </si>
  <si>
    <t>PEREZ ROBLES EDGAR RENE</t>
  </si>
  <si>
    <t>PEREZ TATO LUIS ENRIQUE</t>
  </si>
  <si>
    <t>POZUELOS VILLAVICENCIO JULIO</t>
  </si>
  <si>
    <t>QUIJIVIX ULIN ANNIA PATRICIA</t>
  </si>
  <si>
    <t>RAMIREZ ORTIZ AIDA MARITZA</t>
  </si>
  <si>
    <t>RAMIREZ TARACENA JAIME EDUARDO</t>
  </si>
  <si>
    <t>RIVERA ZIRION RODRIGO</t>
  </si>
  <si>
    <t>RODAS JUAREZ OSWALDO ANTONIO</t>
  </si>
  <si>
    <t>ROJAS COYOY LAURA</t>
  </si>
  <si>
    <t>ROJAS SANCHEZ JULIO SERGIO</t>
  </si>
  <si>
    <t>ROBLES DE  SANDOVAL CLAUDIA</t>
  </si>
  <si>
    <t>SANTISO ESPONDA GUSTAVO</t>
  </si>
  <si>
    <t>SOLANO GONZALEZ JOSE DOMINGO</t>
  </si>
  <si>
    <t>SOSA DEL VALLE ALEJANDRO</t>
  </si>
  <si>
    <t>SUAREZ OROZCO ANGEL MAURICIO</t>
  </si>
  <si>
    <t>UMAÑA VELASQUEZ JUAN CARLOS</t>
  </si>
  <si>
    <t>ESTRADA LIGORRIA FRANCISCO EMILIO</t>
  </si>
  <si>
    <t>WOHLERS CAMEY EDUARDO A</t>
  </si>
  <si>
    <t>LIMA GRIJALVA MIRIAM ELIZABETH</t>
  </si>
  <si>
    <t>LOPEZ PIVARAL DE REYES ROSA ANGELICA</t>
  </si>
  <si>
    <t>JUAREZ DE SOLORZANO PATRICIA MORENA</t>
  </si>
  <si>
    <t>GONZALEZ TERET JULIO FRANCISCO</t>
  </si>
  <si>
    <t>ASTURIAS WERNE EDGAR FERNANDO</t>
  </si>
  <si>
    <t>MEDRANO GIRON DENNYS ESTUARDO</t>
  </si>
  <si>
    <t>MATÍAS SINEY BRENDA NINETH</t>
  </si>
  <si>
    <t>AGUILAR MELENDEZ HERBERT IVAN</t>
  </si>
  <si>
    <t>TOVAR MATA JESUS DANILO</t>
  </si>
  <si>
    <t>TARACENA PALALA CARLOS EDUARDO</t>
  </si>
  <si>
    <t>2360-3304, 2360-3290 y 94</t>
  </si>
  <si>
    <t>2362-8741 al 43</t>
  </si>
  <si>
    <t xml:space="preserve">2278-3200 al 03 </t>
  </si>
  <si>
    <t>2332-8280 2332-8278</t>
  </si>
  <si>
    <t>2440-3657</t>
  </si>
  <si>
    <t>2334-0244 2384-5959</t>
  </si>
  <si>
    <t>2253-5631</t>
  </si>
  <si>
    <t>23628741, 42 y 43</t>
  </si>
  <si>
    <t>2362-6092 y 95</t>
  </si>
  <si>
    <t>2362-8875 y 2339-1503</t>
  </si>
  <si>
    <t>2269-7037</t>
  </si>
  <si>
    <t>23857878-23857879</t>
  </si>
  <si>
    <t>23617413/52031146</t>
  </si>
  <si>
    <t>23661101/54035508</t>
  </si>
  <si>
    <t>GINECOLOGIA - ONCOLOGIA</t>
  </si>
  <si>
    <t>CACERES FIGUEROA JULIO</t>
  </si>
  <si>
    <t>HEMATOLOGIA - ONCOLOGIA</t>
  </si>
  <si>
    <t>INFECTOLOGIA</t>
  </si>
  <si>
    <t>ARGUETA REYES JULIO CESAR</t>
  </si>
  <si>
    <t>GOMEZ HERNANDEZ VERONICA ALICIA</t>
  </si>
  <si>
    <t>MEDICINA GENERAL</t>
  </si>
  <si>
    <t>MEZA ZAMORA CARLOS FRANCISCO</t>
  </si>
  <si>
    <t>23809900 /54016708</t>
  </si>
  <si>
    <t>ZAPATA NIEDERHEITMANN ESTUARDO</t>
  </si>
  <si>
    <t>SANCHEZ LOPEZ ELDER AMADO</t>
  </si>
  <si>
    <t>MEDICINA INTERNA</t>
  </si>
  <si>
    <t>GUERRA OBANDO RODERICO RAMON</t>
  </si>
  <si>
    <t>NEUMOLOGIA</t>
  </si>
  <si>
    <t>NEUROLOGIA</t>
  </si>
  <si>
    <t>GIRON LOPEZ JUAN FAUSTO</t>
  </si>
  <si>
    <t>CORDON LOPEZ MANUEL ESTUARDO</t>
  </si>
  <si>
    <t>NEFROLOGIA</t>
  </si>
  <si>
    <t>MENDIZABAL HUGO</t>
  </si>
  <si>
    <t>2385-7507</t>
  </si>
  <si>
    <t>NEUROCIRUGIA</t>
  </si>
  <si>
    <t>BROL LOPEZ PEDRO JAVIER</t>
  </si>
  <si>
    <t>MAYEN PANAZZA ESDRAS MISRRAIN</t>
  </si>
  <si>
    <t>POZUELOS LOPEZ JULIO LUIS</t>
  </si>
  <si>
    <t>DE LEON LOPEZ OSBERTO OCTAVIO</t>
  </si>
  <si>
    <t>2333-7006</t>
  </si>
  <si>
    <t>24-100-300</t>
  </si>
  <si>
    <t>OFTALMOLOGIA</t>
  </si>
  <si>
    <t>LAPARRA SEGURA EDGAR</t>
  </si>
  <si>
    <t xml:space="preserve">CORDON DE AREVALO LUZ ANTONIETA </t>
  </si>
  <si>
    <t xml:space="preserve">CHANG GARCIA PEGGY SCARLET  </t>
  </si>
  <si>
    <t>LEON ROLDAN CARLOS RENE</t>
  </si>
  <si>
    <t>RIOS ORELLANA LUIS FERNANDO</t>
  </si>
  <si>
    <t>GOENS NUÑEZ FEDERICO JOSE</t>
  </si>
  <si>
    <t>MIRANDA UMAÑA RICARDO</t>
  </si>
  <si>
    <t>FAILLACE POGGIO RAMIRO</t>
  </si>
  <si>
    <t>ALONZO FIGUEROA MARIA DEL PILAR</t>
  </si>
  <si>
    <t>FERNANDEZ ACEVEDO MARIANO</t>
  </si>
  <si>
    <t>2339-3237</t>
  </si>
  <si>
    <t>PORRAS JUI DELIA KARINA</t>
  </si>
  <si>
    <t>TARACENA PORRES VICTOR ALFREDO</t>
  </si>
  <si>
    <t>2332-8879-8979</t>
  </si>
  <si>
    <t>2331-8919</t>
  </si>
  <si>
    <t>2385-7510 al 12</t>
  </si>
  <si>
    <t>2440-3458 y 60</t>
  </si>
  <si>
    <t>2375-3200</t>
  </si>
  <si>
    <t>2367-1052 / 2368-3639</t>
  </si>
  <si>
    <t>AMENABAR SOTO NYDIA IVETTH</t>
  </si>
  <si>
    <t>FIGUEROA UBICO HUGO</t>
  </si>
  <si>
    <t>FORTUNY LOPEZ  CARLOS</t>
  </si>
  <si>
    <t xml:space="preserve">FORTUNY LOPEZ CARLOS RAFAEL </t>
  </si>
  <si>
    <t>FORTUNY LOPEZ LUIS PEDRO</t>
  </si>
  <si>
    <t>THEILHEIMER SALAS JOHN</t>
  </si>
  <si>
    <t>CASTELLANOS VALLADARES FRANCISCO ARTURO</t>
  </si>
  <si>
    <t>MOTTA ALVARADO HUGO ROLANDO</t>
  </si>
  <si>
    <t>SANTIZO FION RENE AUGUSTO</t>
  </si>
  <si>
    <t>VILLEDA URRUTIA BYRON ALBERTO</t>
  </si>
  <si>
    <t>TERRAZA CALDERON OSCAR</t>
  </si>
  <si>
    <t>PINETTA DE LEON EDGAR</t>
  </si>
  <si>
    <t>TERRAZA CARLOS</t>
  </si>
  <si>
    <t>TERRAZA MEJIA OSCAR</t>
  </si>
  <si>
    <t>MORALES HERNANDEZ HEIDI</t>
  </si>
  <si>
    <t>CORDERO ARTURO</t>
  </si>
  <si>
    <t>SOLARES MENDOZA RODOLFO</t>
  </si>
  <si>
    <t>ERBEN FUENTES DIETER</t>
  </si>
  <si>
    <t>OTORRINOLARINGOLOGIA</t>
  </si>
  <si>
    <t>ORTIZ MARTINEZ JAIME ANIBAL</t>
  </si>
  <si>
    <t>22783123 AL 24</t>
  </si>
  <si>
    <t>PEDIATRIA</t>
  </si>
  <si>
    <t>ARISTOS REFORMA</t>
  </si>
  <si>
    <t>22535522/22325549</t>
  </si>
  <si>
    <t>22380962/57088348</t>
  </si>
  <si>
    <t>LUNA ERICK GEOVANNI</t>
  </si>
  <si>
    <t>ALBIZURES CASTRO CELIA ELUBIA</t>
  </si>
  <si>
    <t xml:space="preserve">ARENAS URIZAR JEANNETTE M. </t>
  </si>
  <si>
    <t xml:space="preserve">AVENDAÑO AVILA ERWIN FREDY  </t>
  </si>
  <si>
    <t xml:space="preserve">BARILLAS WILKEN RODOLFO ENRIQUE </t>
  </si>
  <si>
    <t xml:space="preserve">BOLAÑOS GONZALEZ FREDY ROBERTO </t>
  </si>
  <si>
    <t>CASTILLO GUTIERREZ EDGAR OSWALDO</t>
  </si>
  <si>
    <t xml:space="preserve">COLOMA CASTELLANOS EVERARDO J.  </t>
  </si>
  <si>
    <t xml:space="preserve">CORDOBA CASTAÑEDA ALEJANDRO  </t>
  </si>
  <si>
    <t>DARDON CASTILLO FERNANDO</t>
  </si>
  <si>
    <t>DAVILA LOPEZ SERGIO FERNANDO</t>
  </si>
  <si>
    <t>DE LEON AVILA GILBERT ROBERTO</t>
  </si>
  <si>
    <t>DURINI FRANCO OTTO FRANZ</t>
  </si>
  <si>
    <t>ESPINOZA MONTES RODOLFO FRANCISCO</t>
  </si>
  <si>
    <t>GONZALEZ SECAIRA VIRGINIA IRENE</t>
  </si>
  <si>
    <t>GRAMAJO AGUILAR ANA MARIA V.</t>
  </si>
  <si>
    <t>GRANADOS GÁNDARA ENRIQUE SALVADOR</t>
  </si>
  <si>
    <t xml:space="preserve">HENRY GARCIA CARMEN ELENA </t>
  </si>
  <si>
    <t>LEMUS PEREZ CARLOS ESTUARDO</t>
  </si>
  <si>
    <t>MENDEZ RUIZ IVAN ESTUARDO</t>
  </si>
  <si>
    <t>MOTTA MENDOZA MAGDA TATIANA</t>
  </si>
  <si>
    <t>PAREDES ROMAN DE PONCE KARLA SUSANA</t>
  </si>
  <si>
    <t>RENZO ALBERTO GIRARDI UMANZOR</t>
  </si>
  <si>
    <t>SANCHINELLI M HARRY FRANCIS</t>
  </si>
  <si>
    <t>SOLORZANO JOSE ANTONIO</t>
  </si>
  <si>
    <t>2332-8879 y 2332-8979</t>
  </si>
  <si>
    <t>REUMATOLOGIA</t>
  </si>
  <si>
    <t>2440-3169 - 70 y 71</t>
  </si>
  <si>
    <t>2339-2805 y 06</t>
  </si>
  <si>
    <t>2367-6402</t>
  </si>
  <si>
    <t>24403169-24403170</t>
  </si>
  <si>
    <t xml:space="preserve">2269-7735 </t>
  </si>
  <si>
    <t>2368-4718</t>
  </si>
  <si>
    <t>2278-9550</t>
  </si>
  <si>
    <t>23622754/5518-2566</t>
  </si>
  <si>
    <t>2278-9389</t>
  </si>
  <si>
    <t>TRAUMATOLOGIA Y ORTOPEDIA</t>
  </si>
  <si>
    <t>TRAUMATOLOGIA Y ORTOPEDIA - CIRUGIA DE MANO</t>
  </si>
  <si>
    <t>TRAUMATOLOGIA Y ORTOPEDIA - CIRUGIA DE COLUMNA</t>
  </si>
  <si>
    <t>TRAUMATOLOGIA Y ORTOPEDIA - CIRUGIA DE PIE Y TOBILLO</t>
  </si>
  <si>
    <t>TRAUMATOLOGIA Y ORTOPEDIA - CIRUGIA DE HOMBRO Y CODO</t>
  </si>
  <si>
    <t>23314421/59456126</t>
  </si>
  <si>
    <t>UROLOGIA</t>
  </si>
  <si>
    <t>2339-0043 y 44</t>
  </si>
  <si>
    <t>2339-0043 y 44, 2460-7086</t>
  </si>
  <si>
    <t>2375-2222</t>
  </si>
  <si>
    <t>2278-3140 al 43</t>
  </si>
  <si>
    <t>2268-1818</t>
  </si>
  <si>
    <t>TRAUMATOLOGIA Y ORTOPEDIA - ARTROSCOPIA</t>
  </si>
  <si>
    <t>24728900 / 30360721</t>
  </si>
  <si>
    <t xml:space="preserve">6632-9621 </t>
  </si>
  <si>
    <t xml:space="preserve">66329617/18 </t>
  </si>
  <si>
    <t>NUYENS STEBLER MICHEL RENE</t>
  </si>
  <si>
    <t>7922-4830</t>
  </si>
  <si>
    <t>7887-1348 / 42183733</t>
  </si>
  <si>
    <t>4a Avenida 15-73 zona 10 Edificio Clinicas Médicas, Nivel 1 OF. 102</t>
  </si>
  <si>
    <t>10 Calle 4-05 ZONA 10</t>
  </si>
  <si>
    <t>SANATORIO SANTA INES</t>
  </si>
  <si>
    <t>4A. CALLE 3-45 LOCAL A CIUDAD SAN CRISTOBAL ZONA 8 DE MIXCO</t>
  </si>
  <si>
    <t>2305-1205</t>
  </si>
  <si>
    <t>GASTRO SOLUCIONES</t>
  </si>
  <si>
    <t>2331-3198 y 3199</t>
  </si>
  <si>
    <t>GASTROCENTRO S.A.</t>
  </si>
  <si>
    <t>GASTRO MEDICA</t>
  </si>
  <si>
    <t>ENDODIAGNOSIS</t>
  </si>
  <si>
    <t>2363-0900</t>
  </si>
  <si>
    <t>2219-1837</t>
  </si>
  <si>
    <t>CENTRO DE DIALISIS LOS ALAMOS</t>
  </si>
  <si>
    <t xml:space="preserve">CENTROS OFTALMOLOGICOS </t>
  </si>
  <si>
    <t>2414-0800</t>
  </si>
  <si>
    <t>INTEVISA</t>
  </si>
  <si>
    <t>VISUALIZA</t>
  </si>
  <si>
    <t>CENTROS DE HEMODIALISIS</t>
  </si>
  <si>
    <t>CENTROS DE GASTROENTEROLOGIA</t>
  </si>
  <si>
    <t>CENTROS DE CARDIOLOGIA</t>
  </si>
  <si>
    <t>Guatemala</t>
  </si>
  <si>
    <t>CENTROS ONCOLOGICOS</t>
  </si>
  <si>
    <t>CANCER CENTER</t>
  </si>
  <si>
    <t>CENTROS OTORRINOLARINGOLOGICOS</t>
  </si>
  <si>
    <t>CENTROS UROLOGICOS</t>
  </si>
  <si>
    <t xml:space="preserve">2339-0043-2339-0044 </t>
  </si>
  <si>
    <t>CENTRO OTORRINOLARINGOLOGICO</t>
  </si>
  <si>
    <t>CRUZ VERDE</t>
  </si>
  <si>
    <t>MEYKOS</t>
  </si>
  <si>
    <t>BATRES</t>
  </si>
  <si>
    <t>FAYCO</t>
  </si>
  <si>
    <t>2422-2422</t>
  </si>
  <si>
    <t>2383-8800</t>
  </si>
  <si>
    <t>2200-1010</t>
  </si>
  <si>
    <t xml:space="preserve">SERVICIO A DOMICILIO </t>
  </si>
  <si>
    <t>18 CALLE  4-11  ZONA 1 GUATEMALA.</t>
  </si>
  <si>
    <t>2232-9868/  2221-3624/ 4073-8001</t>
  </si>
  <si>
    <t>11 AVENIDA 8-52 ZONA 1, GUATEMALA</t>
  </si>
  <si>
    <t xml:space="preserve">2220-5259/ 2220-5260    </t>
  </si>
  <si>
    <t xml:space="preserve">2220-5259    2220-5260    </t>
  </si>
  <si>
    <t>AVE. BOLIVAR 40-84 ZONA 3  EL TREBOL GUATEMALA</t>
  </si>
  <si>
    <t>2472-2170/ 4002-1249/ 4087-2010</t>
  </si>
  <si>
    <t>2472-2170    4002-1249    4087-2010</t>
  </si>
  <si>
    <t>BOULEVAR CIPRESALES 13-99 ZONA 5 JARDINES DE LA ASUNCIÓN</t>
  </si>
  <si>
    <t>3029-3960/  3029-1106 /  2335-1011 / 2335-0981</t>
  </si>
  <si>
    <t>3029-3960   3029-1106   2335-1011       2335-0981</t>
  </si>
  <si>
    <t>16 AVE 9-67 ZONA 6, GUATEMALA</t>
  </si>
  <si>
    <t>3000-2493 / 3000-3954</t>
  </si>
  <si>
    <t>3000-2493   3000-3954</t>
  </si>
  <si>
    <t>CALZADA ROOSEVELT 8-28, ZONA 7, GUATEMALA</t>
  </si>
  <si>
    <t>2440-7402 / 2440-6405 / 3001-6405 / 3001-6806</t>
  </si>
  <si>
    <t>2440-7402   2440-6405   3001-6405   3001-6806</t>
  </si>
  <si>
    <t>6 AV.  3-47  ZONA  9,  PLAZA  DORADA,  GUATEMALA.</t>
  </si>
  <si>
    <t>2360 4405 / 4002-1694 / 4087-2088</t>
  </si>
  <si>
    <t>2360 4405 4002-1694    4087-2088</t>
  </si>
  <si>
    <t>12 CALLE 4-77, ZONA 9, GUATEMALA</t>
  </si>
  <si>
    <t>2331-8654 / 2360-8899</t>
  </si>
  <si>
    <t>2331-8654   2360-8899</t>
  </si>
  <si>
    <t>3A CALLE A, 5-46, ZONA 10, GUATEMALA</t>
  </si>
  <si>
    <t>2360-9177 /   2362-1001 /  2360-9672 /  3335-6560 /  2335-7669</t>
  </si>
  <si>
    <t>2360-9177    2362-1001   2360-9672   3335-6560   2335-7669</t>
  </si>
  <si>
    <t>CALZADA ATANASIO TZUL, 51-57, CC PLAZA ATANASIO, LOCAL 109, ZONA 12, GUATEMALA</t>
  </si>
  <si>
    <t>2477-6779  /  4578-0663</t>
  </si>
  <si>
    <t>2477-6779    4578-0663</t>
  </si>
  <si>
    <t>Av.  Las Americas 15-00 Local N. 1 ZONA 13,  PLAZA SUNWAY, GUATEMALA</t>
  </si>
  <si>
    <t>2331-1782 / 4008-6889  /  4087-2084</t>
  </si>
  <si>
    <t>2331-1782 4008-6889    4087-2084</t>
  </si>
  <si>
    <t>13 CALLE 15-70, ZONA 13, GUATEMALA</t>
  </si>
  <si>
    <t>2361-4434  /  2360-2812 /  30109170 /  30107891</t>
  </si>
  <si>
    <t>2361-4434   2360-2812  30109170  30107891</t>
  </si>
  <si>
    <t>28 CALLE A 12-84, APTO C, ZONA 13, SANTA FE, GUATEMALA</t>
  </si>
  <si>
    <t>3001-0030 /  3001-0691</t>
  </si>
  <si>
    <t>3001-0030   3001-0691</t>
  </si>
  <si>
    <t>16 calle 4-81 ZONA 14, GUATEMALA</t>
  </si>
  <si>
    <t>2366-5175 /  2366-6478</t>
  </si>
  <si>
    <t>2366-5175   2366-6478</t>
  </si>
  <si>
    <t>2a. CALLE 15-04, ZONA 15 COLONIA EL MAESTRO, GUATEMALA</t>
  </si>
  <si>
    <t>2369-5455  /  2369-5119  / 4011-2829</t>
  </si>
  <si>
    <t>2369-5455    2369-5119 4011-2829</t>
  </si>
  <si>
    <t>1ERA CALLE 8-92, COLONIA LOURDES ZONA 16</t>
  </si>
  <si>
    <t>2256-5700 /  2256-5703  /  2256-5704</t>
  </si>
  <si>
    <t>2256-5700   2256-5703   2256-5704</t>
  </si>
  <si>
    <t>CENTRO COMERCIAL PLAZA LOS ALAMOS, KIOSKO NO. 2, KM 4.5 CARR AL ATLANTICO ZONA 18</t>
  </si>
  <si>
    <t xml:space="preserve">2256-4456  /   4048-7445    </t>
  </si>
  <si>
    <t xml:space="preserve">2256-4456    4048-7445    </t>
  </si>
  <si>
    <t>CENTRO COMERCIAL CENTRANORTE, KM 8.5 CARR AL ATLANTICO ZONA 18</t>
  </si>
  <si>
    <t>2338-0580 /  2338-0581 /  2338-0582 / 3001-8566</t>
  </si>
  <si>
    <t>2338-0580   2338-0581  2338-0582  3001-8566</t>
  </si>
  <si>
    <t xml:space="preserve">KM 16.7 CARR A EL SALVADOR, C.C. VILLA CLARITA LOC. 16 ZONA 3 FRAIJANES. </t>
  </si>
  <si>
    <t>Km. 16.7 Carretera a El Salvador</t>
  </si>
  <si>
    <t>6634-7048  /  6634-6941</t>
  </si>
  <si>
    <t>6634-7048    6634-6941</t>
  </si>
  <si>
    <t>KM. 14.3  CARRETERA A EL SALVADOR, PUERTA PARADA, SANTA CATARINA PINULA, GUATEMALA</t>
  </si>
  <si>
    <t>Km. 14.3 Carretera a El Salvador</t>
  </si>
  <si>
    <t xml:space="preserve">3029-3800  /   3029-3003 </t>
  </si>
  <si>
    <t xml:space="preserve">3029-3800        3029-3003 </t>
  </si>
  <si>
    <t>KM. 9.5 ANTIGUA CARRETERA A EL SALVADOR LOCAL 136B SANTA CATARINA PINULA</t>
  </si>
  <si>
    <t>Km. 9.5 Carretera a El Salvador</t>
  </si>
  <si>
    <t>6646-6500  /   6646-6550</t>
  </si>
  <si>
    <t>6646-6500    6646-6550</t>
  </si>
  <si>
    <t>1 a. CALLE 2-16 CANTON MATAZANO ZONA 2 SAN JOSE PINULLA</t>
  </si>
  <si>
    <t>1 San José Pinula</t>
  </si>
  <si>
    <t>6664-3383  /   66431-289</t>
  </si>
  <si>
    <t>0 CALLE 5-14 B, ZONA 1, SANTA CATARINA PINULA, GUATEMALA</t>
  </si>
  <si>
    <t>1 Santa Catarina Pinula</t>
  </si>
  <si>
    <t>3001-0093 / 3000-9686</t>
  </si>
  <si>
    <t xml:space="preserve">METAMERCADO LOC, 184-E, CALZADA SAN JUAN ZONA 4 DE MIXCO GUATEMALA, </t>
  </si>
  <si>
    <t>4 de Mixco</t>
  </si>
  <si>
    <t>2432-5234 / 4074-2534  /  2431-3247</t>
  </si>
  <si>
    <t>CENTRO COMERCIAL MOTSERRAT  LOCAL 147, CALZADA SAN JUAN, ZONA 4 DE MIXCO, GUATEMALA</t>
  </si>
  <si>
    <t>2431-5186 /  4006-1966  /  2432-1032  / 2431-5586  / 2438-0716</t>
  </si>
  <si>
    <t xml:space="preserve">MANZANA 29, LOTE 13, APARTAMENTO B, JARDINES DE MINERVA II, ZONA 11 DE MIXCO, </t>
  </si>
  <si>
    <t>11 de Mixco</t>
  </si>
  <si>
    <t>2483-5405  /   2483-1478</t>
  </si>
  <si>
    <t>3A. CALLE 17-47 SECTOR B1, CIUDAD SAN CRISTOBAL ZONA 8 DE MIXCO.</t>
  </si>
  <si>
    <t>8 de Mixco</t>
  </si>
  <si>
    <t>2479-5528  /  2479-5714 / 4017-7967 /  4018-1940 / 4018-3617</t>
  </si>
  <si>
    <t>CARR. A SAN JUAN SACATEPEQUEZ, KM 16.5 NO. 25-10, COMERCIAL LAS BRISAS ZONA 6  DE MIXCO.</t>
  </si>
  <si>
    <t>6 de Mixco</t>
  </si>
  <si>
    <t>2435-1906 /  2435-1935  / 2435-7716</t>
  </si>
  <si>
    <t>CENTRAL  DE  MAYOREO GALPON 10, ZONA 12 DE VILLA NUEVA</t>
  </si>
  <si>
    <t>2480-3859 / 2480-3763 / 4074-0526</t>
  </si>
  <si>
    <t>23 CALLE 1-55 LOCAL 2 PB ZONA 12 DE VILLA NUEVA</t>
  </si>
  <si>
    <t>12 de Villa Nueva</t>
  </si>
  <si>
    <t>2479-7942 /  4087-1948 / 4086-0716</t>
  </si>
  <si>
    <t>23 CALLE 1-55 LOCAL 32-B1 ZONA 12 DE VILLA NUEVA</t>
  </si>
  <si>
    <t>2479-7824  /  4087-1082</t>
  </si>
  <si>
    <t>23 CALLE 1-55 LOCAL 74-B1 ZONA 12 DE VILLA NUEVA</t>
  </si>
  <si>
    <t>2477-1346  /  4087-1121  / 4086-8623</t>
  </si>
  <si>
    <t>4 Av. 4 calle  ZONA 1, VILLANUEVA,  GUATEMALA</t>
  </si>
  <si>
    <t>1 de Villa Nueva</t>
  </si>
  <si>
    <t>6636-2685 / 4011-2504  / 4087-0855</t>
  </si>
  <si>
    <t>6636-2685 4011-2504    4087-0855</t>
  </si>
  <si>
    <t>3 CALLE 9-65 ZONA 1, VILLA NUEVA, GUATEMALA</t>
  </si>
  <si>
    <t>6631-0864 / 6636-1859  / 6636-1890 / 4086-9462</t>
  </si>
  <si>
    <t>6631-0864  6636-1859    6636-1890  4086-9462</t>
  </si>
  <si>
    <t>4a. Calle 2-78 AMATITLAN</t>
  </si>
  <si>
    <t>Amatitlan</t>
  </si>
  <si>
    <t xml:space="preserve">6633-6173 /  4011-2715 </t>
  </si>
  <si>
    <t xml:space="preserve">6633-6173      4011-2715 </t>
  </si>
  <si>
    <t>74 CALLE 9-59, AMATITLAN, GUATEMALA</t>
  </si>
  <si>
    <t>6633-7393 / 6633-7717  / 3134-1811 / 3134-1765</t>
  </si>
  <si>
    <t>6633-7393   6633-7717   3134-1811   3134-1765</t>
  </si>
  <si>
    <t>1a. CALLE 15-20 ZONA 2 LOCAL 76, C.C PLAZA MAGDALENA, COBAN, ALTA VERAPAZ</t>
  </si>
  <si>
    <t>Alta Verapaz</t>
  </si>
  <si>
    <t>7952-2533   /   5318-5353</t>
  </si>
  <si>
    <t>7952-2533      5318-5353</t>
  </si>
  <si>
    <t>2a. Ave. 1-05 Zona 4 COBAN, ALTA VERAPAZ</t>
  </si>
  <si>
    <t>7951-4218   /   5202-9096</t>
  </si>
  <si>
    <t>7951-4218      5202-9096</t>
  </si>
  <si>
    <t>4 CALLE 7-67 ZONA 1, SAN PEDRO CARCHA, ALTA VERAPAZ</t>
  </si>
  <si>
    <t>3000-8916 /  7951-6964 /  7951-5413</t>
  </si>
  <si>
    <t>3000-8916   7951-6964   7951-5413</t>
  </si>
  <si>
    <t>4TA CALLE Y 7A. AVENIDA, TACTIC, ALTA VERAPAZ</t>
  </si>
  <si>
    <t>7953-9888 /  3025-2653 / 79539292</t>
  </si>
  <si>
    <t>7953-9888   3025-2653  79539292</t>
  </si>
  <si>
    <t>5 AVENIDA 3-61 ZONA 2 CHIMALTENANGO</t>
  </si>
  <si>
    <t>Chimaltenango</t>
  </si>
  <si>
    <t>7849-4242 / 4577-4687</t>
  </si>
  <si>
    <t>7849-4242 4577-4687</t>
  </si>
  <si>
    <t>1A AVENIDA 2-050, ZONA 4, CHIMALTENANGO</t>
  </si>
  <si>
    <t>3029-2605 /  3029- 2275 / 7839-6646 / 7839-6620</t>
  </si>
  <si>
    <t>3029-2605        3029- 2275  7839-6646   7839-6620</t>
  </si>
  <si>
    <t>7A. AV. 4-45 ZONA 1, CHIQUIMULA, CHIQUIMULA.</t>
  </si>
  <si>
    <t>Chiquimula</t>
  </si>
  <si>
    <t xml:space="preserve">7942-2937 /  4010-4692   </t>
  </si>
  <si>
    <t xml:space="preserve">7942-2937   4010-4692   </t>
  </si>
  <si>
    <t>2A CALLE MODULO 13 PLAZA LA PERLA ZONA 1, CHIQUIMULA, CHIQUIMULA</t>
  </si>
  <si>
    <t>7942-1221 / 4577-8690</t>
  </si>
  <si>
    <t>7942-1221      4577-8690</t>
  </si>
  <si>
    <t>8A. AVENIDA. 3-71 ZONA 1, CHIQUIMULA</t>
  </si>
  <si>
    <t xml:space="preserve">7942-1261 /  4030-4578 /  4006-1675  / 5643-5225            </t>
  </si>
  <si>
    <t xml:space="preserve">7942-1261     4030-4578     4006-1675   5643-5225            </t>
  </si>
  <si>
    <t>2DA CALLE 2-00 ZONA 1, CHIQUIMULA, CHIQUIMULA</t>
  </si>
  <si>
    <t xml:space="preserve">7942-1250 /  4006-1679   </t>
  </si>
  <si>
    <t xml:space="preserve">7942-1250  4006-1679   </t>
  </si>
  <si>
    <t>11 AVENIDA 2-00, CHIQUIMULA, CHIQUIMULA</t>
  </si>
  <si>
    <t>7942-1133 /  7942-1120  / 3027-0004  / 3027-4298</t>
  </si>
  <si>
    <t>7942-1133   7942-1120   3027-0004   3027-4298</t>
  </si>
  <si>
    <t>10A. CALLE 4-41 ZONA 1 ESQUIPULAS,CHIQUIMULA</t>
  </si>
  <si>
    <t>4010-4621 /  7943-4921</t>
  </si>
  <si>
    <t>4010-4621       7943-4921</t>
  </si>
  <si>
    <t>CALLE PRINCIPAL ZONA 0, CONCEPCION LAS MINAS, CHIQUIMULA</t>
  </si>
  <si>
    <t xml:space="preserve">3001-3499 / 3000-9921  / 7943-5584  / 7943-5577  /  7943-5582    </t>
  </si>
  <si>
    <t xml:space="preserve">3001-3499   3000-9921   7943-5584       7943-5577          7943-5582    </t>
  </si>
  <si>
    <t>2A AVE 1-01 ZONA 2, QUETZALTEPEQUE, CHIQUIMULA</t>
  </si>
  <si>
    <t>7944-0417 /  7944-0414  /7944-0429</t>
  </si>
  <si>
    <t>7944-0417   7944-0414  7944-0429</t>
  </si>
  <si>
    <t>SECTOR IGLESIA ZONA 1 IPALA CHIQUIMULA</t>
  </si>
  <si>
    <t>7942-8245   /  7942-8190</t>
  </si>
  <si>
    <t>7942-8245     7942-8190</t>
  </si>
  <si>
    <t>4a. Avenida 10-27, zona 1 ESCUINTLA, ESCUINTLA</t>
  </si>
  <si>
    <t>Escuintla</t>
  </si>
  <si>
    <t>7889-0026  /  4011-2320</t>
  </si>
  <si>
    <t>7889-0026    4011-2320</t>
  </si>
  <si>
    <t>4TA AVENIDA 1-15 ZONA 1, ESCUINTLA</t>
  </si>
  <si>
    <t>7888-0736  /  4086-9175</t>
  </si>
  <si>
    <t>7888-0736    4086-9175</t>
  </si>
  <si>
    <t>4A. AVENIDA, 5-29, ZONA 1, ESCUINTLA, ESCUINTLA.</t>
  </si>
  <si>
    <t xml:space="preserve">7888-0252  / 7884-1368   </t>
  </si>
  <si>
    <t xml:space="preserve">7888-0252   7884-1368   </t>
  </si>
  <si>
    <t xml:space="preserve">KILOMETRO 59 CARRETERA A TAXISCO J-10 "A", JACARANDAS UNO, ESCUINTLA, ESCUINTLA </t>
  </si>
  <si>
    <t>7888-1100  /  7889-6943  / 7889-6772  / 3007-4162  / 3005-1959</t>
  </si>
  <si>
    <t>7888-1100   7889-6943   7889-6772   3007-4162  3005-1959</t>
  </si>
  <si>
    <t>Ave 30 de Junio, 3-48 Z.1, PUERTO DE SAN JOSE, ESCUINTLA</t>
  </si>
  <si>
    <t>7882-9264 / 4011-2866</t>
  </si>
  <si>
    <t>7882-9264 4011-2866</t>
  </si>
  <si>
    <t>3RA AVENIDA, 3-37 ZONA 1, SANTA LUCIA COTZUMALGUAPA, ESCUINTLA</t>
  </si>
  <si>
    <t>7882-5305  /  7882-2752  / 5205-0451  / 4053-5175</t>
  </si>
  <si>
    <t>7882-5305    7882-2752  5205-0451   4053-5175</t>
  </si>
  <si>
    <t>AVENIDA CENTRAL, 3-04, ZONA 4, SAN JOSE PALIN, ESCUINTLA.</t>
  </si>
  <si>
    <t>7882-7082  /  7838-9903</t>
  </si>
  <si>
    <t>7882-7082   7838-9903</t>
  </si>
  <si>
    <t>9A. CALLE Y 7MA. AVENIDA ESQUINA, PUERTO BARRIOS, IZABAL</t>
  </si>
  <si>
    <t>Izabal</t>
  </si>
  <si>
    <t>7948-0301  /.  7948-0306</t>
  </si>
  <si>
    <t>7948-0301     7948-0306</t>
  </si>
  <si>
    <t>6A. AV. ENTE 8VA Y 9A CALLE, PUERTO BARRIOS IZABAL</t>
  </si>
  <si>
    <t>7948-6741  /  7948-6813</t>
  </si>
  <si>
    <t>7948-6741   7948-6813</t>
  </si>
  <si>
    <t>CALLE PRINCIPAL ZONA 0, MORALES IZABAL</t>
  </si>
  <si>
    <t xml:space="preserve">3014-6365  /  3027-3119  </t>
  </si>
  <si>
    <t xml:space="preserve">3014-6365   3027-3119  </t>
  </si>
  <si>
    <t>CALLE BANRURAL MITCHAL  DOS FRENTE A LA DESPENSA MORALES</t>
  </si>
  <si>
    <t>30248062  / 30231308</t>
  </si>
  <si>
    <t>30248062   30231308</t>
  </si>
  <si>
    <t>4A. CALLE 0-12 ZONA 1, JUTIAPA</t>
  </si>
  <si>
    <t>Jutiapa</t>
  </si>
  <si>
    <t>7844-2832  / 7844-6111  / 4030-4610</t>
  </si>
  <si>
    <t>7844-2832    7844-6111         4030-4610</t>
  </si>
  <si>
    <t>7A. AV. 3-13 ZONA 1, SAN PEDRO SACATEPEQUEZ, SAN MARCOS</t>
  </si>
  <si>
    <t>San Marcos</t>
  </si>
  <si>
    <t xml:space="preserve">7760-7130  /  4011-2784        </t>
  </si>
  <si>
    <t xml:space="preserve">7760-7130    4011-2784        </t>
  </si>
  <si>
    <t>6TA. AV. 5-00 ZONA 1 BARBERENA SANTA ROSA</t>
  </si>
  <si>
    <t>Santa Rosa</t>
  </si>
  <si>
    <t xml:space="preserve">7887-1548 /  7887-0994  / 4011-6134 </t>
  </si>
  <si>
    <t xml:space="preserve">7887-1548        7887-0994   4011-6134 </t>
  </si>
  <si>
    <t>2A CALLE 2-05, ZONA 1, CUILAPA SANTA ROSA</t>
  </si>
  <si>
    <t>7888-3800  /  7888-3801</t>
  </si>
  <si>
    <t>7888-3800   7888-3801</t>
  </si>
  <si>
    <t>4TA CALLE PONIENTE, CASA 33-B, APTO B, ANTIGUA GUATEMALA, SACATEPEQUEZ</t>
  </si>
  <si>
    <t>Sacatepequez</t>
  </si>
  <si>
    <t>7832-4087 / 3000-7544  / 3000-5642</t>
  </si>
  <si>
    <t>7832-4087   3000-7544   3000-5642</t>
  </si>
  <si>
    <t>6A AVE NORTE, CASA #19, ANTIGUA GUATEMALA, SACATEPEQUEZ</t>
  </si>
  <si>
    <t>7832-1560 /  3000-8256  / 3000-5300</t>
  </si>
  <si>
    <t>7832-1560   3000-8256   3000-5300</t>
  </si>
  <si>
    <t>6A AVE SUR, COLONIA EL ROSARIO APTO "A", ANTIGUA GUATEMALA, SACATEPEQUEZ</t>
  </si>
  <si>
    <t>7832-7274 /  3000-4175 /  3000-5316</t>
  </si>
  <si>
    <t>7832-7274   3000-4175   3000-5316</t>
  </si>
  <si>
    <t>7A AVE NORTE, CASA 28, ANTIGUA GUATEMALA, SACATEPEQUEZ</t>
  </si>
  <si>
    <t>7832-6693 / 3000-4337 / 3000-5527</t>
  </si>
  <si>
    <t>7832-6693    3000-4337   3000-5527</t>
  </si>
  <si>
    <t>CALLE AL HOSPITAL CASA #77, ALDEA DE SAN FELIPE DE JESUS, ANTIGUA GUATEMALA, SACATEPEQUEZ</t>
  </si>
  <si>
    <t>7888-7333 / 3000-4677 /. 3000-4246</t>
  </si>
  <si>
    <t>7888-7333   3000-4677   3000-4246</t>
  </si>
  <si>
    <t>CALLE REAL, LOTE No 48, JOCOTENANGO, SACATEPEQUEZ</t>
  </si>
  <si>
    <t>3000-2708 / 3000-2798</t>
  </si>
  <si>
    <t>3000-2708   3000-2798</t>
  </si>
  <si>
    <t>3 AVE. 6-02 ZONA 0 SAN LUCAS SACATEPEQUEZ</t>
  </si>
  <si>
    <t>7830-7522 / 7830-7519</t>
  </si>
  <si>
    <t>7830-7522      7830-7519</t>
  </si>
  <si>
    <t>1a. Ave. 2-83 Zona 1, Frente al Hospital Nacional, MAZATENANGO, SUCHITEPEQUEZ</t>
  </si>
  <si>
    <t>Suchitepequez</t>
  </si>
  <si>
    <t>7872-6754 / 4008-1295</t>
  </si>
  <si>
    <t>7872-6754 4008-1295</t>
  </si>
  <si>
    <t>8a. Calle "A" 1-13 Zona 1 MAZATENANGO, SUCHITEPEQUEZ</t>
  </si>
  <si>
    <t>7872-6751 / 7872-6752 / 4004-8090 / 5205-0451</t>
  </si>
  <si>
    <t>7872-6751     7872-6752 4004-8090    5205-0451</t>
  </si>
  <si>
    <t>16 AVENIDA 4-16 Z. 1 ZACAPA, ZACAPA</t>
  </si>
  <si>
    <t>Zacapa</t>
  </si>
  <si>
    <t>7941-4895 / 7941-6466 / 4023-8144</t>
  </si>
  <si>
    <t>7941-4895         7941-6466  4023-8144</t>
  </si>
  <si>
    <t>LOCALES 11 Y 12 C.C. PLAZA LAS CASCADAS, TECULUTAN, ZACAPA</t>
  </si>
  <si>
    <t>4030-4426 / 7934-9764 / 4030-4562  / 7934-9022</t>
  </si>
  <si>
    <t>4030-4426  7934-9764     4030-4562   7934-9022</t>
  </si>
  <si>
    <t>4TA CALLE 06-25, ZONA 1, TECULUTAN ZACAPA</t>
  </si>
  <si>
    <t>7934-8253  / 7934-8981  /  7934-7590  / 3025-2653  / 3025-2375</t>
  </si>
  <si>
    <t>7934-8253   7934-8981    7934-7590   3025-2653   3025-2375</t>
  </si>
  <si>
    <t>BARRIO EL CENTRO, GUALAN, ZACAPA</t>
  </si>
  <si>
    <t>7933-1346 /  7933-1287</t>
  </si>
  <si>
    <t>7933-1346    7933-1287</t>
  </si>
  <si>
    <t>KILOMETRO 140.5, LOCAL LC10, CENTRO COMERCIAL, MEGA PLAZA, ESTANZUELA, ZACAPA</t>
  </si>
  <si>
    <t xml:space="preserve">3001-4468 / 3001-4394  /  7933-6405 / 7933-6407  </t>
  </si>
  <si>
    <t xml:space="preserve">3001-4468   3001-4394    7933-6405   7933-6407  </t>
  </si>
  <si>
    <t>LOCAL 101 Y 102, RESIDENCIALES LAS LOMAS, HOSPITAL MEGA MÉDICA, ZACAPA, ZACAPA</t>
  </si>
  <si>
    <t>7932-3328 /  3002-6737  / 3002-6955</t>
  </si>
  <si>
    <t>7932-3328   3002-6737   3002-6955</t>
  </si>
  <si>
    <t>FARMACIAS BATRES</t>
  </si>
  <si>
    <t>CALZADA SAN JUAN 37-40, ZONA 7 EL RODEO APTO. "A"</t>
  </si>
  <si>
    <t>3022-9352</t>
  </si>
  <si>
    <t>3022-3412</t>
  </si>
  <si>
    <t>11 CALLE 15-76, ZONA 13</t>
  </si>
  <si>
    <t>3038-4574</t>
  </si>
  <si>
    <t>3038-4612</t>
  </si>
  <si>
    <t>CALZADA ROOSEVELT 37-06, ZONA 7</t>
  </si>
  <si>
    <t>3019-8274</t>
  </si>
  <si>
    <t>3020-8015</t>
  </si>
  <si>
    <t>0 CALLE 2-98, ZONA 10 RESID. SAN MIGUEL PETAPA LOCAL A</t>
  </si>
  <si>
    <t>3038-4838</t>
  </si>
  <si>
    <t>3038-4817</t>
  </si>
  <si>
    <t>2A. CALLE 15-34, ZONA 15 COL. EL MAESTRO</t>
  </si>
  <si>
    <t>3038-4618</t>
  </si>
  <si>
    <t>3038-4633</t>
  </si>
  <si>
    <t>7A. AVENIDA 8-83, ZONA 1</t>
  </si>
  <si>
    <t>3035-1293</t>
  </si>
  <si>
    <t>3034-4027</t>
  </si>
  <si>
    <t>6A. AV. Y 6A. CALLE ESQUINA ZONA 10</t>
  </si>
  <si>
    <t>3038-4637</t>
  </si>
  <si>
    <t>3038-4651</t>
  </si>
  <si>
    <t xml:space="preserve">CALZADA AGUILAR BATRES 38-56,  ZONA 11 </t>
  </si>
  <si>
    <t>3024-3631</t>
  </si>
  <si>
    <t>3016-2959</t>
  </si>
  <si>
    <t>19 AVENIDA 19-00 ZONA 6 COLONIA CIPRESALES</t>
  </si>
  <si>
    <t>3001-1853</t>
  </si>
  <si>
    <t>3001-1579</t>
  </si>
  <si>
    <t xml:space="preserve">5A. AVE. Y 6A. CALLE ESQUINA, BARRIO SAN JUAN </t>
  </si>
  <si>
    <t>3038-4670</t>
  </si>
  <si>
    <t>3038-4673</t>
  </si>
  <si>
    <t>QUINTA CALLE PONIENTE # 38</t>
  </si>
  <si>
    <t>Antigua Guatema</t>
  </si>
  <si>
    <t>3017-9654</t>
  </si>
  <si>
    <t>3017-5644</t>
  </si>
  <si>
    <t xml:space="preserve">4A. CALLE 5-50, ZONA 1 </t>
  </si>
  <si>
    <t>Mixco</t>
  </si>
  <si>
    <t>3019-9439</t>
  </si>
  <si>
    <t>3019-0913</t>
  </si>
  <si>
    <t>3A. CALLE 12-99, ZONA 8 CIUDAD SN. CRISTOBAL</t>
  </si>
  <si>
    <t>3018-8649</t>
  </si>
  <si>
    <t>3020-6488</t>
  </si>
  <si>
    <t xml:space="preserve">1A. AV. 2-72 ZONA 2 </t>
  </si>
  <si>
    <t>Cobán</t>
  </si>
  <si>
    <t>3023-7449</t>
  </si>
  <si>
    <t>3029-1236</t>
  </si>
  <si>
    <t xml:space="preserve">BARRIO SAN SEBASTIAN </t>
  </si>
  <si>
    <t>Asunción Mita</t>
  </si>
  <si>
    <t>3016-7196</t>
  </si>
  <si>
    <t>3035-5631</t>
  </si>
  <si>
    <t>6A. AVENIDA 6-05 ZONA 1</t>
  </si>
  <si>
    <t>Chichicastenango</t>
  </si>
  <si>
    <t>3038-4752</t>
  </si>
  <si>
    <t>3038-4757</t>
  </si>
  <si>
    <t>8A. CALLE Y 7A. AV 6-70 ZONA 1</t>
  </si>
  <si>
    <t>3038-4699</t>
  </si>
  <si>
    <t>3038-4700</t>
  </si>
  <si>
    <t xml:space="preserve">1A. CALLE 4-07 ZONA 2 </t>
  </si>
  <si>
    <t>3024-3483</t>
  </si>
  <si>
    <t>3023-7716</t>
  </si>
  <si>
    <t>7 CALLE 3-29 C ZONA 4 SAN MARTÍN JILOTEPEQUE</t>
  </si>
  <si>
    <t>3032-4382</t>
  </si>
  <si>
    <t>3032-4770</t>
  </si>
  <si>
    <t xml:space="preserve">5A. CALLE LOTE 13 MANZANA C ZONA 2 </t>
  </si>
  <si>
    <t>3038-4619</t>
  </si>
  <si>
    <t>3038-4591</t>
  </si>
  <si>
    <t xml:space="preserve">4A. CALLE 5-20 ZONA 1 </t>
  </si>
  <si>
    <t>3023-9993</t>
  </si>
  <si>
    <t>3033-9450</t>
  </si>
  <si>
    <t>8A. AVE. 1-00 ZONA 1</t>
  </si>
  <si>
    <t>3034-0134</t>
  </si>
  <si>
    <t>3026-4836</t>
  </si>
  <si>
    <t>10A. AVENIDA 2-11, ZONA 1</t>
  </si>
  <si>
    <t>3025-9690</t>
  </si>
  <si>
    <t>3025-7161</t>
  </si>
  <si>
    <t>2A. CALLE 10-26, ZONA 1</t>
  </si>
  <si>
    <t>3021-9902</t>
  </si>
  <si>
    <t>3025-1279</t>
  </si>
  <si>
    <t xml:space="preserve">4A. AV. 4-53 ZONA 1 </t>
  </si>
  <si>
    <t>Coatepeque</t>
  </si>
  <si>
    <t>3016-7925</t>
  </si>
  <si>
    <t>3017-2110</t>
  </si>
  <si>
    <t xml:space="preserve">5A. CALLE 4-46 ZONA 4 </t>
  </si>
  <si>
    <t>3035-6243</t>
  </si>
  <si>
    <t>3036-0982</t>
  </si>
  <si>
    <t xml:space="preserve">3A. AV. 1-02 ZONA 4 </t>
  </si>
  <si>
    <t>3029-2187</t>
  </si>
  <si>
    <t>3028-0571</t>
  </si>
  <si>
    <t>2DA. CALLE 9-73 ZONA 1 TACTIC ALTA VERAPAZ</t>
  </si>
  <si>
    <t>3022-2613</t>
  </si>
  <si>
    <t>3038-4532</t>
  </si>
  <si>
    <t>4A. AVENIDA 8-02, ZONA 1</t>
  </si>
  <si>
    <t>3028-6775</t>
  </si>
  <si>
    <t>3029-0942</t>
  </si>
  <si>
    <t>4A. AVENIDA 6-28, ZONA 1</t>
  </si>
  <si>
    <t>3034-7097</t>
  </si>
  <si>
    <t>3024-3959</t>
  </si>
  <si>
    <t xml:space="preserve">2A. AV. 10-48 ZONA 1 </t>
  </si>
  <si>
    <t>Esquipulas</t>
  </si>
  <si>
    <t>3025-3238</t>
  </si>
  <si>
    <t>3026-1383</t>
  </si>
  <si>
    <t>5A. AVENIDA 7-25, ZONA 1</t>
  </si>
  <si>
    <t>3028-0544</t>
  </si>
  <si>
    <t>3019-0197</t>
  </si>
  <si>
    <t>1A. CALLE 1-53 ZONA 1 ALDEA DON JUSTO LOCALES A Y B</t>
  </si>
  <si>
    <t>Fraijanes</t>
  </si>
  <si>
    <t>3020-2999</t>
  </si>
  <si>
    <t>3019-9143</t>
  </si>
  <si>
    <t>1A. CALLE 2-52, ZONA 4</t>
  </si>
  <si>
    <t>Gualán</t>
  </si>
  <si>
    <t>3038-4479</t>
  </si>
  <si>
    <t>3038-4542</t>
  </si>
  <si>
    <t xml:space="preserve">BARRIO EL CALVARIO </t>
  </si>
  <si>
    <t xml:space="preserve">Guastatoya </t>
  </si>
  <si>
    <t>3038-4548</t>
  </si>
  <si>
    <t>3021-8167</t>
  </si>
  <si>
    <t>6A.AVENIDA 3-64, ZONA 1</t>
  </si>
  <si>
    <t>Huehuetenango</t>
  </si>
  <si>
    <t>3038-4823</t>
  </si>
  <si>
    <t>3038-4901</t>
  </si>
  <si>
    <t>7A. AVENIDA 4-43, ZONA 1 CHIANTLA</t>
  </si>
  <si>
    <t>3038-4763</t>
  </si>
  <si>
    <t>3038-4830</t>
  </si>
  <si>
    <t>5A. AVENIDA 4-11 ZONA 1</t>
  </si>
  <si>
    <t>3038-4849</t>
  </si>
  <si>
    <t>3038-4857</t>
  </si>
  <si>
    <t xml:space="preserve">3A. CALLE 7-00, ZONA 1 </t>
  </si>
  <si>
    <t>3038-4825</t>
  </si>
  <si>
    <t>3038-4869</t>
  </si>
  <si>
    <t>5A. AV. 5-33 ZONA 1</t>
  </si>
  <si>
    <t>3038-4759</t>
  </si>
  <si>
    <t>3038-4774</t>
  </si>
  <si>
    <t xml:space="preserve">4A. CALLE 3-62 ZONA 1 </t>
  </si>
  <si>
    <t>3038-4779</t>
  </si>
  <si>
    <t>3038-4783</t>
  </si>
  <si>
    <t xml:space="preserve">4A. CALLE 9-24 ZONA 5 </t>
  </si>
  <si>
    <t>3038-4831</t>
  </si>
  <si>
    <t>3038-4907</t>
  </si>
  <si>
    <t>4A. CALLE Y 2A. AVENIDA, ZONA 1</t>
  </si>
  <si>
    <t>Ipala</t>
  </si>
  <si>
    <t>3021-8853</t>
  </si>
  <si>
    <t>3021-0736</t>
  </si>
  <si>
    <t xml:space="preserve">2DA. CALLE 1-81 ZONA 1 IPALA </t>
  </si>
  <si>
    <t>3022-2069</t>
  </si>
  <si>
    <t>3023-2004</t>
  </si>
  <si>
    <t xml:space="preserve">3RA. CALLE 5-32 ZONA 1 </t>
  </si>
  <si>
    <t>3033-5169</t>
  </si>
  <si>
    <t>3016-5729</t>
  </si>
  <si>
    <t>AVENIDA SIMON BOLIVAR, MORALES IZABAL</t>
  </si>
  <si>
    <t>3034-1228</t>
  </si>
  <si>
    <t>3013-7538</t>
  </si>
  <si>
    <t xml:space="preserve">1A. CALLE 0-98 ZONA 2 </t>
  </si>
  <si>
    <t>Jalapa</t>
  </si>
  <si>
    <t>3013-9071</t>
  </si>
  <si>
    <t>3034-4290</t>
  </si>
  <si>
    <t>2DA CALLE 0-50 ZONA 2 BARRIO LA ESPERANZA JALAPA</t>
  </si>
  <si>
    <t>3015-5546</t>
  </si>
  <si>
    <t>3016-2515</t>
  </si>
  <si>
    <t xml:space="preserve">SECTOR ELENA, ZONA 0 MATAQUESCUINTLA </t>
  </si>
  <si>
    <t>3038-4953</t>
  </si>
  <si>
    <t>3038-4973</t>
  </si>
  <si>
    <t>SECTOR COOPERATIVA GUAYACAN, ZONA 0 MONJAS</t>
  </si>
  <si>
    <t>3017-2114</t>
  </si>
  <si>
    <t>3021-5780</t>
  </si>
  <si>
    <t xml:space="preserve">5A. CALLE 1-02, ZONA 1 </t>
  </si>
  <si>
    <t>3038-4948</t>
  </si>
  <si>
    <t>3038-4988</t>
  </si>
  <si>
    <t>CALLE 15 DE SEPT. 5-49, Z. 3 PLAZA SN BASILIO LCL. 1</t>
  </si>
  <si>
    <t>3038-4603</t>
  </si>
  <si>
    <t>3038-5001</t>
  </si>
  <si>
    <t xml:space="preserve">4A. CALLE 3-29, ZONA 3 </t>
  </si>
  <si>
    <t>3038-4987</t>
  </si>
  <si>
    <t>3038-4994</t>
  </si>
  <si>
    <t>5TA. CALLE 8-88 ZONA 1 JUTIAPA</t>
  </si>
  <si>
    <t>3015-6768</t>
  </si>
  <si>
    <t>3034-8732</t>
  </si>
  <si>
    <t>4A. AVENIDA 5-26 ZONA 0 LOCAL B</t>
  </si>
  <si>
    <t>La Gomera</t>
  </si>
  <si>
    <t>3026-9143</t>
  </si>
  <si>
    <t>3026-2432</t>
  </si>
  <si>
    <t>2A. AVE. 3-02 ZONA 1</t>
  </si>
  <si>
    <t>Malacatán</t>
  </si>
  <si>
    <t>3038-4803</t>
  </si>
  <si>
    <t>3030-6542</t>
  </si>
  <si>
    <t>5A. CALLE 5-55, ZONA 1</t>
  </si>
  <si>
    <t>3038-4454</t>
  </si>
  <si>
    <t>3038-4453</t>
  </si>
  <si>
    <t>6A. AVE. 8-46 ZONA 1 LA LIBERTAD</t>
  </si>
  <si>
    <t>Mazatenango</t>
  </si>
  <si>
    <t>3038-4515</t>
  </si>
  <si>
    <t>3038-4415</t>
  </si>
  <si>
    <t>7A. CALLE 3-49, ZONA 1</t>
  </si>
  <si>
    <t>3038-5020</t>
  </si>
  <si>
    <t>3038-5017</t>
  </si>
  <si>
    <t xml:space="preserve">LOTE 189B CALLE CENTRAL </t>
  </si>
  <si>
    <t>Nueva Concepción</t>
  </si>
  <si>
    <t>3028-4639</t>
  </si>
  <si>
    <t>3023-2608</t>
  </si>
  <si>
    <t xml:space="preserve">CALLE PRINCIPAL 0-32 ZONA 2 </t>
  </si>
  <si>
    <t>Panajachel</t>
  </si>
  <si>
    <t>3038-4497</t>
  </si>
  <si>
    <t>3038-4504</t>
  </si>
  <si>
    <t>BARRIO FALLABON, MELCHOR DE MENCOS</t>
  </si>
  <si>
    <t>Peten</t>
  </si>
  <si>
    <t>3033-0714</t>
  </si>
  <si>
    <t>3033-2873</t>
  </si>
  <si>
    <t>1A. CALLE 2-19, ZONA 1 SAN BENITO</t>
  </si>
  <si>
    <t>3038-4886</t>
  </si>
  <si>
    <t>3038-4906</t>
  </si>
  <si>
    <t xml:space="preserve">BARRIO EL CENTRO, LOCAL 4 </t>
  </si>
  <si>
    <t>3038-4733</t>
  </si>
  <si>
    <t>3037-0397</t>
  </si>
  <si>
    <t>FRENTE A CASA ROSADA, ZONA 2 SANT ELENA</t>
  </si>
  <si>
    <t>3032-8573</t>
  </si>
  <si>
    <t>3032-8499</t>
  </si>
  <si>
    <t>CALLE PRINCIPAL, ZONA 0, SANTA ELENA</t>
  </si>
  <si>
    <t>3038-4383</t>
  </si>
  <si>
    <t>3038-4394</t>
  </si>
  <si>
    <t xml:space="preserve">2DA. CALLE 7-27 ZONA 1 SANTA ELENA </t>
  </si>
  <si>
    <t>3038-4424</t>
  </si>
  <si>
    <t>3036-4183</t>
  </si>
  <si>
    <t>AVENIDA 15 DE SEPTIEMBRE 5-03, ZONA 2</t>
  </si>
  <si>
    <t>Poptun</t>
  </si>
  <si>
    <t>3038-4684</t>
  </si>
  <si>
    <t>3038-4689</t>
  </si>
  <si>
    <t xml:space="preserve">6TA. AVENIDA "A" 4-65 ZONA 1 BARRIO EL CENTRO POPTUN </t>
  </si>
  <si>
    <t>3019-8978</t>
  </si>
  <si>
    <t>3019-8839</t>
  </si>
  <si>
    <t>0 AVENIDA 3-34, ZONA 2</t>
  </si>
  <si>
    <t xml:space="preserve">Progreso </t>
  </si>
  <si>
    <t>3038-4679</t>
  </si>
  <si>
    <t>3033-5101</t>
  </si>
  <si>
    <t>9A. CALLE 6A. AV. ESQUINA FRENTE A LA LINEA FERREA</t>
  </si>
  <si>
    <t>Puerto Barrios</t>
  </si>
  <si>
    <t>3014-8809</t>
  </si>
  <si>
    <t>3016-3157</t>
  </si>
  <si>
    <t>21 CALLE AVENIDA GENERAL UBICO</t>
  </si>
  <si>
    <t>3034-4068</t>
  </si>
  <si>
    <t>3015-1204</t>
  </si>
  <si>
    <t>AVE. 30 DE JUNIO 1-53 COL. ARÉVALO PLANTA BAJA</t>
  </si>
  <si>
    <t>Puerto San José</t>
  </si>
  <si>
    <t>3027-9577</t>
  </si>
  <si>
    <t>3026-4076</t>
  </si>
  <si>
    <t>3 AVENIDA 3-12 ZONA 2, ALMOLONGA, QUETZALTENANGO</t>
  </si>
  <si>
    <t>Quetzaltenango</t>
  </si>
  <si>
    <t>3038-4875</t>
  </si>
  <si>
    <t>3038-4777</t>
  </si>
  <si>
    <t>4A. CALLE 22-20 ZONA 3 PLAZA CANTABRIA</t>
  </si>
  <si>
    <t>3038-4740</t>
  </si>
  <si>
    <t>3038-4743</t>
  </si>
  <si>
    <t xml:space="preserve">14 AV 6-03 ZONA 3 </t>
  </si>
  <si>
    <t>3029-6689</t>
  </si>
  <si>
    <t>3030-3146</t>
  </si>
  <si>
    <t>0 CALLE 0-78 ZONA 8</t>
  </si>
  <si>
    <t>3038-4720</t>
  </si>
  <si>
    <t>3038-4732</t>
  </si>
  <si>
    <t>10A. AV. Y 6A. CALLE BAJOS PALACIO MUNICIPAL Z 1</t>
  </si>
  <si>
    <t>3032-7720</t>
  </si>
  <si>
    <t>3033-5050</t>
  </si>
  <si>
    <t xml:space="preserve">1A. CALLE 18-53 ZONA 3 </t>
  </si>
  <si>
    <t>3029-5764</t>
  </si>
  <si>
    <t>3038-4806</t>
  </si>
  <si>
    <t>2A. CALLE 1-25, ZONA 4 SAN JUAN OSTUNCALCO</t>
  </si>
  <si>
    <t>3032-8289</t>
  </si>
  <si>
    <t>3017-3903</t>
  </si>
  <si>
    <t>29 AVE. 8-28 ZONA 7</t>
  </si>
  <si>
    <t>3032-8376</t>
  </si>
  <si>
    <t>3016-8804</t>
  </si>
  <si>
    <t xml:space="preserve">12 AV 9-29 ZONA 1 </t>
  </si>
  <si>
    <t>3032-4053</t>
  </si>
  <si>
    <t>3032-5365</t>
  </si>
  <si>
    <t xml:space="preserve">5A. AV. 4-33 ZONA 1 </t>
  </si>
  <si>
    <t>Retalhuleu</t>
  </si>
  <si>
    <t>3038-4690</t>
  </si>
  <si>
    <t>3038-4685</t>
  </si>
  <si>
    <t xml:space="preserve">7A. AV. 6-99 ZONA 1 </t>
  </si>
  <si>
    <t>Salamá</t>
  </si>
  <si>
    <t>3037-8023</t>
  </si>
  <si>
    <t>3037-8398</t>
  </si>
  <si>
    <t>RUTA 4 4-92 ZONA 1 BARRIO EL CENTRO, SALMÁ, BAJA VERAPAZ</t>
  </si>
  <si>
    <t>3001-1971</t>
  </si>
  <si>
    <t>3001-1477</t>
  </si>
  <si>
    <t>0 CALLE 1-57, ZONA 2</t>
  </si>
  <si>
    <t>Salcajá</t>
  </si>
  <si>
    <t>3038-4787</t>
  </si>
  <si>
    <t>3038-4795</t>
  </si>
  <si>
    <t>8A. CALLE "B" 7-25, ZONA 2</t>
  </si>
  <si>
    <t>3031-4448</t>
  </si>
  <si>
    <t>3031-0231</t>
  </si>
  <si>
    <t xml:space="preserve">5TA. CALLE 14-327 ZONA 5  SAN MARCOS </t>
  </si>
  <si>
    <t>3038-4550</t>
  </si>
  <si>
    <t>3038-4561</t>
  </si>
  <si>
    <t xml:space="preserve">3A CALLE 3-54 ZONA 1 </t>
  </si>
  <si>
    <t>San Marcos/San Pedro</t>
  </si>
  <si>
    <t>3038-4407</t>
  </si>
  <si>
    <t>3038-4384</t>
  </si>
  <si>
    <t xml:space="preserve">7A. AV. 1-62 ZONA 2 </t>
  </si>
  <si>
    <t>3038-4521</t>
  </si>
  <si>
    <t>9A. AVENIDA 7-13, ZONA 1</t>
  </si>
  <si>
    <t>San Pedro Carchá</t>
  </si>
  <si>
    <t>3023-5553</t>
  </si>
  <si>
    <t>3021-0570</t>
  </si>
  <si>
    <t>AVE. ISMAEL ARRIAZA 3-31 ZONA 1</t>
  </si>
  <si>
    <t xml:space="preserve">Sanarate </t>
  </si>
  <si>
    <t>3038-4547</t>
  </si>
  <si>
    <t>3024-6309</t>
  </si>
  <si>
    <t>5A. AVENIDA 3-17, ZONA 1 ENTRE 3A. CALLE A Y 3A. CALLE B</t>
  </si>
  <si>
    <t>Santa Catarina Mita</t>
  </si>
  <si>
    <t>3015-1979</t>
  </si>
  <si>
    <t>3015-9712</t>
  </si>
  <si>
    <t>3RA. CALLE 1-06, ZONA 1</t>
  </si>
  <si>
    <t>Santa Cruz Quiche</t>
  </si>
  <si>
    <t>3038-4800</t>
  </si>
  <si>
    <t>3038-4798</t>
  </si>
  <si>
    <t xml:space="preserve">2A. AV. 6-13 ZONA 1 </t>
  </si>
  <si>
    <t>3038-4680</t>
  </si>
  <si>
    <t>3038-4706</t>
  </si>
  <si>
    <t>3038-4599</t>
  </si>
  <si>
    <t>3038-4431</t>
  </si>
  <si>
    <t xml:space="preserve">4A. CALLE 2-31 ZONA 5 </t>
  </si>
  <si>
    <t>3031-6583</t>
  </si>
  <si>
    <t>3031-9123</t>
  </si>
  <si>
    <t>1 AVENIDA 1-13 ZONA 2, SANTA CRUZ DEL QUICHE</t>
  </si>
  <si>
    <t>3038-4770</t>
  </si>
  <si>
    <t>3038-4940</t>
  </si>
  <si>
    <t xml:space="preserve">7A. CALLE 3-41, ZONA 1 APTO. D  </t>
  </si>
  <si>
    <t>Santa Lucía</t>
  </si>
  <si>
    <t>3024-9701</t>
  </si>
  <si>
    <t>3018-0474</t>
  </si>
  <si>
    <t>3A. AVENIDA 4-26, ZONA 1</t>
  </si>
  <si>
    <t>3021-9773</t>
  </si>
  <si>
    <t>3018-9407</t>
  </si>
  <si>
    <t>4A. AVENIDA 3-23, ZONA 1 LOCAL D</t>
  </si>
  <si>
    <t>3038-4601</t>
  </si>
  <si>
    <t>3034-9948</t>
  </si>
  <si>
    <t>5 CALLE 2 AVENIDA ESQUINA DEL CALLEJÓN DEL MERCADO, ZONA 1</t>
  </si>
  <si>
    <t>1RA. AVENIDA 2-06, ZONA 2</t>
  </si>
  <si>
    <t>3033-5293</t>
  </si>
  <si>
    <t>3014-6675</t>
  </si>
  <si>
    <t>LOTE 49 ALDEA EL CERINAL KM 48.5 CARRETERA A EL SALVADOR</t>
  </si>
  <si>
    <t>3038-4989</t>
  </si>
  <si>
    <t>3038-4999</t>
  </si>
  <si>
    <t xml:space="preserve">7A. AV. 9-27, ZONA 2 </t>
  </si>
  <si>
    <t>Sololá</t>
  </si>
  <si>
    <t>3038-5031</t>
  </si>
  <si>
    <t>3033-5136</t>
  </si>
  <si>
    <t>BARRIO EL PUEBLITO CAFETERÍA CALLE PRINCIPAL</t>
  </si>
  <si>
    <t>Sto. Tomas de Castilla</t>
  </si>
  <si>
    <t>3033-7860</t>
  </si>
  <si>
    <t>3034-3424</t>
  </si>
  <si>
    <t xml:space="preserve">2A. AV. 1-35 ZONA 2 </t>
  </si>
  <si>
    <t>Tecpán</t>
  </si>
  <si>
    <t>3037-2020</t>
  </si>
  <si>
    <t>3037-7767</t>
  </si>
  <si>
    <t>2A. AVENIDA 4-49, ZONA 1 UYUTLA</t>
  </si>
  <si>
    <t xml:space="preserve">Tecún Uman </t>
  </si>
  <si>
    <t>3038-4475</t>
  </si>
  <si>
    <t>3038-4450</t>
  </si>
  <si>
    <t>1RA. AVENIDA Y 11 CALLE, ZONA 2</t>
  </si>
  <si>
    <t>Tiquisate</t>
  </si>
  <si>
    <t>3024-8118</t>
  </si>
  <si>
    <t>3025-3191</t>
  </si>
  <si>
    <t xml:space="preserve">3A. CALLE 11-29 ZONA 2 </t>
  </si>
  <si>
    <t>Totonicapán</t>
  </si>
  <si>
    <t>3032-0627</t>
  </si>
  <si>
    <t>3038-4432</t>
  </si>
  <si>
    <t>6TA. CALLE 8-48 ZONA 3, TOTONICAPAN</t>
  </si>
  <si>
    <t>5A. AVENIDA 3-16, ZONA 1 LOCALES 3 Y 4</t>
  </si>
  <si>
    <t>Villanueva</t>
  </si>
  <si>
    <t>3032-0394</t>
  </si>
  <si>
    <t>3038-4945</t>
  </si>
  <si>
    <t xml:space="preserve">4A CALLE 14-92 ZONA 1 </t>
  </si>
  <si>
    <t>3030-3948</t>
  </si>
  <si>
    <t>3016-7829</t>
  </si>
  <si>
    <t>CALZ. AGUILAR BATRES 38-28 ZONA 11, COL. PRIMAVERA</t>
  </si>
  <si>
    <t>11</t>
  </si>
  <si>
    <t>2485-2041</t>
  </si>
  <si>
    <t>2485-2039</t>
  </si>
  <si>
    <t>KM. 5 CARRETERA AL ATLÁNTICO ZONA 17 CC METRONORTE, LOCALES 3, 4 Y 5</t>
  </si>
  <si>
    <t>2285-3122</t>
  </si>
  <si>
    <t>2285-3123</t>
  </si>
  <si>
    <t>BLVD. LOS PRÓCERES (18 CALLE) 25-76, ZONA 10</t>
  </si>
  <si>
    <t>2385-6912</t>
  </si>
  <si>
    <t>2385-4727</t>
  </si>
  <si>
    <t>AV. LAS AMÉRICAS 14-06 ZONA 13</t>
  </si>
  <si>
    <t>2385-2673</t>
  </si>
  <si>
    <t>2385-2350</t>
  </si>
  <si>
    <t>BLVD. PRINCIPAL SAN CRISTOBAL 18-95 ZONA 8, MIXCO</t>
  </si>
  <si>
    <t>2479-5505</t>
  </si>
  <si>
    <t>2485-4119</t>
  </si>
  <si>
    <t>ANILLO PERIFÉRICO Y 22 AV. ZONA 11.  A UN COSTADO DE PRICESMART</t>
  </si>
  <si>
    <t>2485-7926</t>
  </si>
  <si>
    <t>2485-7010</t>
  </si>
  <si>
    <t>6A. AVENIDA 5-01 ZONA 9</t>
  </si>
  <si>
    <t>2385-1504</t>
  </si>
  <si>
    <t>2385-1506</t>
  </si>
  <si>
    <t>KM.13.5 CARRETERA AL SALVADOR. ESQUINA CON ANTIGUA CARRETERA A MUXBAL</t>
  </si>
  <si>
    <t>Km. 13.5 Carretera a El Salvador</t>
  </si>
  <si>
    <t>6685-3717</t>
  </si>
  <si>
    <t>6685-3719</t>
  </si>
  <si>
    <t>BLVD. VISTA HERMOSA (2A. CALLE) 16-70 ZONA 15, COL. EL MAESTRO</t>
  </si>
  <si>
    <t>2385-7104</t>
  </si>
  <si>
    <t>2385-7106</t>
  </si>
  <si>
    <t xml:space="preserve">KM 17.5  CARRETERA AL PACÍFICO, ENTRADA A BÁRCENAS VILLA NUEVA </t>
  </si>
  <si>
    <t>Km. 17.5 Carretera al Pacífico</t>
  </si>
  <si>
    <t>6685-6351</t>
  </si>
  <si>
    <t>6685-6115</t>
  </si>
  <si>
    <t>6A. AVENIDA  2-72 ZONA 2</t>
  </si>
  <si>
    <t>2285-1082</t>
  </si>
  <si>
    <t>2285-1083</t>
  </si>
  <si>
    <t>16 CALLE 2-00 ZONA 10, CC LOS PRÓCERES, LOCALES 113 Y 114</t>
  </si>
  <si>
    <t>2385-4940</t>
  </si>
  <si>
    <t>2385-5258</t>
  </si>
  <si>
    <t>15 AVENIDA 15-93 ZONA 6</t>
  </si>
  <si>
    <t>2285-0744</t>
  </si>
  <si>
    <t>2285-0774</t>
  </si>
  <si>
    <t>32 AVENIDA 0-21 ZONA  7, COL. UTATLAN I</t>
  </si>
  <si>
    <t>2485-6372</t>
  </si>
  <si>
    <t>2434-6719</t>
  </si>
  <si>
    <t>6A. AVENIDA 9-65 ZONA 10</t>
  </si>
  <si>
    <t>2385-1534</t>
  </si>
  <si>
    <t>2385-1535</t>
  </si>
  <si>
    <t>41 AVENIDA 3-10 ZONA 4, MIXCO</t>
  </si>
  <si>
    <t>2488-4818</t>
  </si>
  <si>
    <t>2436-0525</t>
  </si>
  <si>
    <t>13 CALLE 11-59 ZONA 11, COL. MARISCAL</t>
  </si>
  <si>
    <t>2485-7100</t>
  </si>
  <si>
    <t>2485-7931</t>
  </si>
  <si>
    <t>23 CALLE 20-24 ZONA 7, VILLA HERMOSA, SAN MIGUEL PETAPA</t>
  </si>
  <si>
    <t>7 Villa Hermosa</t>
  </si>
  <si>
    <t>6635-4559</t>
  </si>
  <si>
    <t>5510-4876</t>
  </si>
  <si>
    <t>0 CALLE 16-20 ZONA 4, VILLA NUEVA, CC METROCENTRO LOCAL 270</t>
  </si>
  <si>
    <t>4 de Villa Nueva</t>
  </si>
  <si>
    <t>6685-6117</t>
  </si>
  <si>
    <t>6685-6119</t>
  </si>
  <si>
    <t>DIAGONAL 14 20-01 ZONA 5, JARDINES DE LA ASUNCION</t>
  </si>
  <si>
    <t>2336-5353</t>
  </si>
  <si>
    <t>2385-9518</t>
  </si>
  <si>
    <t>21 AVENIDA 4-32 ZONA 11, CC GALERÍAS MIRAFLORES LOCAL 215</t>
  </si>
  <si>
    <t>2485-7932</t>
  </si>
  <si>
    <t>2485-7333</t>
  </si>
  <si>
    <t>KM 18.9 CARRETERA A SN JOSÉ PINULA, LOTE 85 MANZANA 5, LOCALES 13 Y 14 CC LA PLAZOLETA, FRAIJANES</t>
  </si>
  <si>
    <t>Km. 18.9 Carretera a San José Pinula</t>
  </si>
  <si>
    <t>6685-2919</t>
  </si>
  <si>
    <t>6685-2921</t>
  </si>
  <si>
    <t>1A. AVENIDA 1-60 ZONA 1, BOCA DEL MONTE</t>
  </si>
  <si>
    <t>1 Boca del Monte</t>
  </si>
  <si>
    <t>2442-6484</t>
  </si>
  <si>
    <t>5574-9384</t>
  </si>
  <si>
    <t>5A. AVENIDA 15-88 ZONA 14, LA CAÑADA</t>
  </si>
  <si>
    <t>2366-9410</t>
  </si>
  <si>
    <t>2366-9713</t>
  </si>
  <si>
    <t>3A. CALLE 9-80 SECTOR A-2, SAN CRISTOBAL II, ZONA 8, MIXCO</t>
  </si>
  <si>
    <t>2480-8785</t>
  </si>
  <si>
    <t>2480-8786</t>
  </si>
  <si>
    <t>KM. 20.5 CARRETERA A EL SALVADOR, PRICESMART FRAIJANES, LOCAL 1</t>
  </si>
  <si>
    <t>Km. 20.5 Carretera a El Salvador</t>
  </si>
  <si>
    <t>6632-8751</t>
  </si>
  <si>
    <t>6632-8752</t>
  </si>
  <si>
    <t>DIAGONAL 17 24-40 ZONA 11, CC CERCA MARISCAL, LOCAL 16</t>
  </si>
  <si>
    <t>2442-5338</t>
  </si>
  <si>
    <t>2384-0325</t>
  </si>
  <si>
    <t>BLVD. VISTA HERMOSA (2A. CALLE) 22-54 ZONA 15, VISTA HERMOSA II</t>
  </si>
  <si>
    <t>2385-7206</t>
  </si>
  <si>
    <t>2385-7207</t>
  </si>
  <si>
    <t>6A. CALLE 6-20 ZONA 10, EDIFICIO SIXTINO LOCAL 2 PRIMER NIVEL 1</t>
  </si>
  <si>
    <t>2269-7116</t>
  </si>
  <si>
    <t>2269-7117</t>
  </si>
  <si>
    <t>AVENIDA PETAPA 31-04 ZONA 12</t>
  </si>
  <si>
    <t>2476-4790</t>
  </si>
  <si>
    <t>2476-4732</t>
  </si>
  <si>
    <t>KM. 14.5 CARRETERA A EL SALVADOR, PUERTA PARADA, CC ESCALA LOCAL 25 B</t>
  </si>
  <si>
    <t>Km. 14.5 Carretera a El Salvador</t>
  </si>
  <si>
    <t>6634-7208</t>
  </si>
  <si>
    <t>6634-7209</t>
  </si>
  <si>
    <t>KM. 4.5 CARRETERA AL ATLANTICO, CC LOS ALAMOS  LOCAL 1</t>
  </si>
  <si>
    <t>Km. 4.5 Carretera al Atlantico</t>
  </si>
  <si>
    <t>5510-4968</t>
  </si>
  <si>
    <t>5627-3693</t>
  </si>
  <si>
    <t>KM. 88.5 CARRETERA AL PACIFICO, CC PRADERA EXPRESS, LOCAL 8, SANTA LUCIA COTZUMALGUAPA</t>
  </si>
  <si>
    <t>Km. 88.5 Carretera al Pacifico</t>
  </si>
  <si>
    <t>7882-6710</t>
  </si>
  <si>
    <t>7882-6979</t>
  </si>
  <si>
    <t>10A. AVENIDA 10-50 ZONA 14, CC PLAZA FUTECA LOCAL 20</t>
  </si>
  <si>
    <t>2366-8767</t>
  </si>
  <si>
    <t>2383-3804</t>
  </si>
  <si>
    <t>KM. 29.9 CARRETERA INTERAMERICANA, CC PLAZA SAN LUCAS LOCALES 1 Y 2</t>
  </si>
  <si>
    <t>7830-1403</t>
  </si>
  <si>
    <t>7830-4129</t>
  </si>
  <si>
    <t>BLVD. HOSPITAL MILITAR 12-45, ZONA 17, PLAZA SANTA AMELIA, LOCALES 56 Y 57</t>
  </si>
  <si>
    <t>2255-8135</t>
  </si>
  <si>
    <t>2255-8185</t>
  </si>
  <si>
    <t>CALLE LOS PINOS 18-65, ZONA 7, COL. SAN CARLOS, MIXCO, CC PLAZA SAN CARLOS EL ENCINAL</t>
  </si>
  <si>
    <t>7 de Mixco</t>
  </si>
  <si>
    <t>2436-1791</t>
  </si>
  <si>
    <t>2436-1792</t>
  </si>
  <si>
    <t>14 AVENIDA 2-45 ZONA 15, COL. TECUN UMAN, LOCALES 11 Y 12</t>
  </si>
  <si>
    <t>2385-7079</t>
  </si>
  <si>
    <t>2385-7099</t>
  </si>
  <si>
    <t>DIAGONAL 6 13-01 ZONA 10, CC OAKLAND MALL SOTANO 1 LOCAL S-08</t>
  </si>
  <si>
    <t>2336-7013</t>
  </si>
  <si>
    <t>2336-7014</t>
  </si>
  <si>
    <t>20 CALLE 12-84 ZONA 10, CC PLAZA FERCO, LOCAL 6</t>
  </si>
  <si>
    <t>2337-3894</t>
  </si>
  <si>
    <t>2366-8122</t>
  </si>
  <si>
    <t>VÍA 5 5-34 ZONA 4 CENTRO FINANCIERO TORRE III NIVEL 1 LOCAL COMERCIAL 2</t>
  </si>
  <si>
    <t>2334-1702</t>
  </si>
  <si>
    <t>2334-1679</t>
  </si>
  <si>
    <t>BLVD. LOS PRÓCERES 4-96 ZONA 10, LOCAL 1-03 B, CC PLAZA CEMACO</t>
  </si>
  <si>
    <t>2366-9074</t>
  </si>
  <si>
    <t>2366-5436</t>
  </si>
  <si>
    <t>5A. AVENIDA 7-92 ZONA 14, LOCAL 1</t>
  </si>
  <si>
    <t>2333-3857</t>
  </si>
  <si>
    <t>2333-3858</t>
  </si>
  <si>
    <t>CALZ. SAN JUAN 30-29 ZONA 7, LOCAL 1 CC PERI-ROOSEVELT</t>
  </si>
  <si>
    <t>2474-8157</t>
  </si>
  <si>
    <t>2474-2277</t>
  </si>
  <si>
    <t>KM. 4.5 RUTA AL ATLÁNTICO, ZONA 17, CC PORTALES, LOCAL 127</t>
  </si>
  <si>
    <t>2255-6239</t>
  </si>
  <si>
    <t>2255-6252</t>
  </si>
  <si>
    <t>DIAGONAL 6 14-42 ZONA 10</t>
  </si>
  <si>
    <t>2366-6434</t>
  </si>
  <si>
    <t>2367-0580</t>
  </si>
  <si>
    <t>20 CALLE 39-22 ZONA 5, CC PLAZA REAL ASUNCION, JARDINES DE LA ASUNCIÓN</t>
  </si>
  <si>
    <t>5510-0928</t>
  </si>
  <si>
    <t>KM 14.5 CARRETERA A EL SALVADOR, CC PLAZA GERONA.  PUERTA PARADA, STA. CATARINA PINULA</t>
  </si>
  <si>
    <t>6633-9667</t>
  </si>
  <si>
    <t>CC PRADERA HUEHUETENANGO, LOCAL 352.  EL COMBOTE ZONA 11, HUEHUETENANGO</t>
  </si>
  <si>
    <t>7934-4724</t>
  </si>
  <si>
    <t>7934-4725</t>
  </si>
  <si>
    <t>7A. CALLE 2-02 ZONA 2, CC PRADERA CHIMALTENANGO, LOCAL 48, CHIMALTENANGO</t>
  </si>
  <si>
    <t>7839-9736</t>
  </si>
  <si>
    <t>7839-9740</t>
  </si>
  <si>
    <t>7A. CALLE 17-60 ZONA 3, QUETZALTENANGO, LOCAL A</t>
  </si>
  <si>
    <t>7736-8720</t>
  </si>
  <si>
    <t>7736-8719</t>
  </si>
  <si>
    <t>AV. LAS AMERICAS 7-04 ZONA 3, CC PRADERA XELA, LOCALES 4 Y 5, QUETZALTENANGO</t>
  </si>
  <si>
    <t>7736-8643</t>
  </si>
  <si>
    <t>7736-8644</t>
  </si>
  <si>
    <t>7 AV. 7-23 ZONA 1, CHIQUIMULA</t>
  </si>
  <si>
    <t>7942-7259</t>
  </si>
  <si>
    <t>7942-2186</t>
  </si>
  <si>
    <t>9A. CALLE ENTRE 7A. Y 8A. AVENIDA, PUERTO BARRIOS</t>
  </si>
  <si>
    <t>7948-6159</t>
  </si>
  <si>
    <t>7942-9204</t>
  </si>
  <si>
    <t>1A. AVENIDA 1-40 ZONA 3, ESCUINTLA, CC PRADERA ESCUINTLA, LOCAL 47</t>
  </si>
  <si>
    <t>7884-1350</t>
  </si>
  <si>
    <t>7884-1322</t>
  </si>
  <si>
    <t>KM. 102 AUTOPISTA A PUERTO QUETZAL, MOD. AUXILIAR 1 LOCAL 108, PUERTO SAN JOSÉ</t>
  </si>
  <si>
    <t>7934-2155</t>
  </si>
  <si>
    <t>7934-2139</t>
  </si>
  <si>
    <t>KM. 292.5 CARRETERA AL ATLÁNTICO, CC PRADERA PTO BARRIOS LOCAL 65B, PUERTO BARRIOS</t>
  </si>
  <si>
    <t>7947-5775</t>
  </si>
  <si>
    <t>7947-5787</t>
  </si>
  <si>
    <t>KM. 20.5 CARRETERA A FRAIJANES, CC VISTA DE FRAIJANES LOCAL 2</t>
  </si>
  <si>
    <t>6635-2798</t>
  </si>
  <si>
    <t>6635-2799</t>
  </si>
  <si>
    <t>4A. CALLE Y 3A. AVENIDA 4-62 ZONA 1, CC COATEPEQUE LOCAL 1</t>
  </si>
  <si>
    <t>7775-7833</t>
  </si>
  <si>
    <t>7775-7835</t>
  </si>
  <si>
    <t>MZ. A ZONA 3, AREA COMERCIAL  EPQ, PUERTO SAN JOSÉ, CC PLAZA SUPER 24 PUERTO QUETZAL LOCAL 3</t>
  </si>
  <si>
    <t>5510-4981</t>
  </si>
  <si>
    <t>5510-4877</t>
  </si>
  <si>
    <t>6A. AVENIDA NORTE NO. 21B, ANTIGUA GUATEMALA</t>
  </si>
  <si>
    <t>7882-4327</t>
  </si>
  <si>
    <t>7882-4330</t>
  </si>
  <si>
    <t>KM. 167.5, RUTA A ESQUIPULAS, CC PRADERA CHIQUIMULA, LOCAL 132A, CHIQUIMULA</t>
  </si>
  <si>
    <t>7943-8448</t>
  </si>
  <si>
    <t>7943-8480</t>
  </si>
  <si>
    <t>3A. AVENIDA 9-28 ZONA 1, ESQUIPULAS</t>
  </si>
  <si>
    <t>7943-1278</t>
  </si>
  <si>
    <t>7943-4609</t>
  </si>
  <si>
    <t>CC METROPLAZA MUNDO MAYA, SANTA ELENA PETEN, FRENTE AL AEROPUERTO, LOCALES 116 Y 117</t>
  </si>
  <si>
    <t>7884-3423</t>
  </si>
  <si>
    <t>7884-3422</t>
  </si>
  <si>
    <t>1A. CALLE Y 3A. AVENIDA 1-01, ZONA 3 COBÁN, ALTA VERAPAZ</t>
  </si>
  <si>
    <t>7951-1402</t>
  </si>
  <si>
    <t>7951-1480</t>
  </si>
  <si>
    <t>16 AVENIDA 8-60 ZONA 1, BARRIO TAMARINDAL</t>
  </si>
  <si>
    <t>7941-5449</t>
  </si>
  <si>
    <t>7941-5210</t>
  </si>
  <si>
    <t>KM. 16.5 CARRETERA A LO DE DIÉGUEZ, COMERCIAL PLAZA KASKADA LOCAL NO. 8</t>
  </si>
  <si>
    <t>6637-3654</t>
  </si>
  <si>
    <t>6637-3677</t>
  </si>
  <si>
    <t>AVENIDA ISMAEL ARRIAZA Y 3A. AVENIDA, ZONA 1, SANARATE</t>
  </si>
  <si>
    <t>Sanarate</t>
  </si>
  <si>
    <t>7925-3860</t>
  </si>
  <si>
    <t>1A. AVENIDA Y 6A. CALLE ZONA 1, SANTA ELENA, CC MAYAMALL, LOCALES 127 Y 128</t>
  </si>
  <si>
    <t>7774-9050</t>
  </si>
  <si>
    <t>7724-8082</t>
  </si>
  <si>
    <t>KM 29.6 CARRETERA A AMATITLAN, CC FLORES DEL LAGO, INTERIOR DE CEMACO</t>
  </si>
  <si>
    <t>6635-9577</t>
  </si>
  <si>
    <t>6635-9578</t>
  </si>
  <si>
    <t>30 AV. 4-56 ZONA 11 UTATLAN II</t>
  </si>
  <si>
    <t xml:space="preserve"> 2433-9332  2439-6251</t>
  </si>
  <si>
    <t>KM. 15.5 CARR. AL SALVADOR C.C. DEL</t>
  </si>
  <si>
    <t>Km. 15.5 Carretera a El Salvador</t>
  </si>
  <si>
    <t xml:space="preserve"> 6634-7132   /   6634-7133</t>
  </si>
  <si>
    <t>12-05 ZONA 17 C.C. SANTA AMELIA LOCAL 7</t>
  </si>
  <si>
    <t xml:space="preserve"> 2261-2242    2261-2231</t>
  </si>
  <si>
    <t>7 CALLE 13-90 ZONA 16 LA MONTAÑA</t>
  </si>
  <si>
    <t xml:space="preserve"> 2364-2100    2364-2110</t>
  </si>
  <si>
    <t>DIAGONAL 36 25-09 ZONA 16 PASEO CAYALA</t>
  </si>
  <si>
    <t xml:space="preserve"> 2493-7679    2493-7680</t>
  </si>
  <si>
    <t xml:space="preserve">27 AV. 5-80 ZONA 11 </t>
  </si>
  <si>
    <t xml:space="preserve"> 2473-7712    2473-7715    2473-7858</t>
  </si>
  <si>
    <t>KM. 19 CARR. A FRAIJANES CENTRO COMERCIAL CONDADO FRAIJANES</t>
  </si>
  <si>
    <t>Km. 19 Carretera a Fraijanes</t>
  </si>
  <si>
    <t>6635-2773    6635-2774</t>
  </si>
  <si>
    <t>10 CALLE 0-78 ZONA 14 PLAZA SAN JUDAS</t>
  </si>
  <si>
    <t xml:space="preserve"> 2363-1976     2368-0035    2363-5924</t>
  </si>
  <si>
    <t xml:space="preserve">LOTE 18 BLOQUE B LOTIF. LLANOS DE </t>
  </si>
  <si>
    <t xml:space="preserve"> 6637-9529   /   6633-9695</t>
  </si>
  <si>
    <t>AV. LAS AMERICAS 17-20 ZONA 13</t>
  </si>
  <si>
    <t xml:space="preserve"> 2333-8605     2331-9114    2334-5690</t>
  </si>
  <si>
    <t>FARMACIA FAYCO LOS PINABETES</t>
  </si>
  <si>
    <t xml:space="preserve"> 6641-8022     6641-8023</t>
  </si>
  <si>
    <t>KM. 13.5 CARR. AL SALVADOR LOCAL 25</t>
  </si>
  <si>
    <t xml:space="preserve"> 6637-0933     6637-0929</t>
  </si>
  <si>
    <t>5 AV. 16-54 ZONA 14</t>
  </si>
  <si>
    <t xml:space="preserve"> 2363-3325   2363-3490</t>
  </si>
  <si>
    <t>10 AV. 20-85 ZONA 10 LOCAL 6</t>
  </si>
  <si>
    <t xml:space="preserve">2385-5403  2363-4633  </t>
  </si>
  <si>
    <t>CALLE LOS PINOS 18-65 ZONA 7 MIXCO LOCAL 10 CENTRO COMERCIAL SAN CARLOS</t>
  </si>
  <si>
    <t>2436-1785     2383-3634</t>
  </si>
  <si>
    <t>KM. 15.5 CARR. AL SALVADOR C.C. PRADERA</t>
  </si>
  <si>
    <t xml:space="preserve"> 6633-9514     6633-9517</t>
  </si>
  <si>
    <t>10 CALLE 2-45 ZONA 14</t>
  </si>
  <si>
    <t xml:space="preserve"> 2366-8138      2366-8114</t>
  </si>
  <si>
    <t xml:space="preserve">KM. 30 CARR. INTERAMERICANA C.C. PLAZA SAN LUCAS LOCAL 1 SAN LUCAS SAC. </t>
  </si>
  <si>
    <t>Km. 30 Carretera Interamericana</t>
  </si>
  <si>
    <t xml:space="preserve">  4150-9215      4150-9216</t>
  </si>
  <si>
    <t>KM. 18.5 CARR. AL SALVADOR C.C.PLAZA SOLE LOCAL No. 4</t>
  </si>
  <si>
    <t>Km. 18.5 Carretera a El Salvador</t>
  </si>
  <si>
    <t xml:space="preserve"> 6685-3431     6634-7865</t>
  </si>
  <si>
    <t>CALZADA AGUILAR BATRES 45-07 Z.12</t>
  </si>
  <si>
    <t>2477-2339      2479-0524     2479-2018</t>
  </si>
  <si>
    <t>20 CALLE 13-56 ZONA 14 LOCAL 1</t>
  </si>
  <si>
    <t xml:space="preserve"> 2337-2261      2367-1432</t>
  </si>
  <si>
    <t>BOULEV.EL NARANJO ZONA 4 MIXCO C.C. PLAZA FUTECA EL NARANJO LOTE 2-A</t>
  </si>
  <si>
    <t xml:space="preserve"> 2436-7086       2436-7060</t>
  </si>
  <si>
    <t>5 AV. 3-05 SECT. A3 Z.8 BOULEVARD PRINCIPAL C.C. MIX COMERCIAL LOCAL 13 MIXCO</t>
  </si>
  <si>
    <t xml:space="preserve"> 2460-2841       2460-2844</t>
  </si>
  <si>
    <t>BOULEVARD VISTA HERMOSA 25-19  ZONA 15 VISTA HERMOSA I, EDIF. MULTIM.</t>
  </si>
  <si>
    <t xml:space="preserve"> 2385-7575     2385-7576     2385-7577</t>
  </si>
  <si>
    <t>CALZ AGUILAR BATRES 32-10 ZONA 11</t>
  </si>
  <si>
    <t xml:space="preserve"> 2476-5600       2476-5618</t>
  </si>
  <si>
    <t>ALDEA PUERTA PARADA Z. 7  L.50 LOCAL M-12</t>
  </si>
  <si>
    <t xml:space="preserve"> 5219-6198</t>
  </si>
  <si>
    <t>FARMACIAS CRUZ VERDE</t>
  </si>
  <si>
    <r>
      <t>FARMACIAS</t>
    </r>
    <r>
      <rPr>
        <b/>
        <sz val="72"/>
        <color rgb="FFFFFF00"/>
        <rFont val="Arial"/>
        <family val="2"/>
      </rPr>
      <t xml:space="preserve"> BATRES</t>
    </r>
  </si>
  <si>
    <r>
      <rPr>
        <b/>
        <sz val="72"/>
        <color theme="4" tint="-0.249977111117893"/>
        <rFont val="Arial"/>
        <family val="2"/>
      </rPr>
      <t>FARMACIAS</t>
    </r>
    <r>
      <rPr>
        <b/>
        <sz val="72"/>
        <color theme="1"/>
        <rFont val="Arial"/>
        <family val="2"/>
      </rPr>
      <t xml:space="preserve"> </t>
    </r>
    <r>
      <rPr>
        <b/>
        <sz val="72"/>
        <color theme="6" tint="-0.499984740745262"/>
        <rFont val="Arial"/>
        <family val="2"/>
      </rPr>
      <t>MEYKOS</t>
    </r>
  </si>
  <si>
    <t>NUMEROS DE TELEFONO Y UBICACIONES</t>
  </si>
  <si>
    <r>
      <t xml:space="preserve">FARMACIAS </t>
    </r>
    <r>
      <rPr>
        <b/>
        <sz val="72"/>
        <color theme="4" tint="0.59999389629810485"/>
        <rFont val="Arial"/>
        <family val="2"/>
      </rPr>
      <t>FAYCO</t>
    </r>
  </si>
  <si>
    <t>CENTRO DE RADIOTERAPIA ESPERANZA</t>
  </si>
  <si>
    <t>2361-6602/03</t>
  </si>
  <si>
    <t>CENTROS DE RADIOTERAPIA</t>
  </si>
  <si>
    <t xml:space="preserve">TELEMEDICINA </t>
  </si>
  <si>
    <r>
      <t>q</t>
    </r>
    <r>
      <rPr>
        <b/>
        <sz val="13.5"/>
        <color theme="5" tint="-0.499984740745262"/>
        <rFont val="Century Gothic"/>
        <family val="2"/>
      </rPr>
      <t>Cuando se le indique digite en su teléfono su número de Póliza  y su número de Certificado.</t>
    </r>
  </si>
  <si>
    <r>
      <t>q</t>
    </r>
    <r>
      <rPr>
        <b/>
        <sz val="13.5"/>
        <color theme="5" tint="-0.499984740745262"/>
        <rFont val="Century Gothic"/>
        <family val="2"/>
      </rPr>
      <t>Si no tiene los datos el sistema le comunicará con una operadora que le atenderá y le comunicará con un médico.</t>
    </r>
  </si>
  <si>
    <r>
      <t>q</t>
    </r>
    <r>
      <rPr>
        <b/>
        <sz val="13.5"/>
        <color theme="5" tint="-0.499984740745262"/>
        <rFont val="Century Gothic"/>
        <family val="2"/>
      </rPr>
      <t>Este servicio está disponible en toda la República, excepto entrega de medicinas en algunos departamentos de la República de Guatemala.</t>
    </r>
  </si>
  <si>
    <t>PALACIOS  HERRERA GLADIS MARIA</t>
  </si>
  <si>
    <t>PAREDES  MORALES CARLOS</t>
  </si>
  <si>
    <t xml:space="preserve">HERRERA BLANCO RICARDO ISRAEL  </t>
  </si>
  <si>
    <t xml:space="preserve">JOVEL BANEGAS SAMUEL ALEJANDRO </t>
  </si>
  <si>
    <t xml:space="preserve">ACEITUNO ESPAÑA MARVIN LEONEL </t>
  </si>
  <si>
    <t xml:space="preserve">ALFARO CAMPINS PEDRO PABLO JOSE </t>
  </si>
  <si>
    <t xml:space="preserve">ALVARADO ORTIZ OTTO ROBERTO </t>
  </si>
  <si>
    <t xml:space="preserve">BARILLAS AGUILAR JORGE ESTUARDO  </t>
  </si>
  <si>
    <t xml:space="preserve">CASTILLO SOSA SERGIO ESTUARDO </t>
  </si>
  <si>
    <t>CHAJON ROSAL ROLANDO AUGUSTO</t>
  </si>
  <si>
    <t xml:space="preserve">DE QUINTERO RITA MARIA TOBIA </t>
  </si>
  <si>
    <t xml:space="preserve">DIAZ MONROY JUAN FRANCISCO  </t>
  </si>
  <si>
    <t xml:space="preserve">GARCIA GUTIERREZ LUIS ALFONSO  </t>
  </si>
  <si>
    <t xml:space="preserve">GARCIA MONGE  FERNANDO EFRAIN </t>
  </si>
  <si>
    <t xml:space="preserve">GUERRA SALAZAR RODOLFO ARTURO  </t>
  </si>
  <si>
    <t xml:space="preserve">JEREZ LAU JORGE ANTONIO  </t>
  </si>
  <si>
    <t xml:space="preserve">MARTINEZ SIEKAVIZZA SERGIO </t>
  </si>
  <si>
    <t xml:space="preserve">MEJIA OAJACA VICTOR MANUEL  </t>
  </si>
  <si>
    <t xml:space="preserve">MORRIS CINTORA ABRAHAM EDUARDO  </t>
  </si>
  <si>
    <t>ORDOÑEZ GOMEZ OSCAR</t>
  </si>
  <si>
    <t>OVALLE BARRIOS JUAN FERNANDO</t>
  </si>
  <si>
    <t xml:space="preserve">PACCAGNELLA ZILBERMAN GIANFRANCO  </t>
  </si>
  <si>
    <t>RAYO FLORES CARLOS RENE</t>
  </si>
  <si>
    <t>RODAS SICAL ERICK ROLANDO</t>
  </si>
  <si>
    <t xml:space="preserve">ROMERO PRIETO FERNANDO XAVIER </t>
  </si>
  <si>
    <t xml:space="preserve">SILVIA LEMUS JOSE EDUARDO  </t>
  </si>
  <si>
    <t xml:space="preserve">ZAMBRANO LOPEZ ANA DOLORES </t>
  </si>
  <si>
    <t>BOLAÑOS GIRON RODRIGO FRANCISCO</t>
  </si>
  <si>
    <t>BARQUERO RODRIGUEZ CARLOS STALIN</t>
  </si>
  <si>
    <t xml:space="preserve">GARCIA ALVARADO JUAN JORGE </t>
  </si>
  <si>
    <t xml:space="preserve">GUZMAN CURLEY CARLOS  ROBERTO </t>
  </si>
  <si>
    <t>VILLAGRAM  MAZARIEGOS JORGE ANTONIO</t>
  </si>
  <si>
    <t xml:space="preserve"> JORGE  BRIGIDO WONG RAMIREZ</t>
  </si>
  <si>
    <t>GONZALEZ REYNOSO GUSTAVO</t>
  </si>
  <si>
    <t>BARBALES IRIAS HUGO ROBERTO</t>
  </si>
  <si>
    <t>CASTILLO MARTINEZ GERY ROBERTO</t>
  </si>
  <si>
    <t>PEREZ LUQUE LUIS ARTURO</t>
  </si>
  <si>
    <t>SANDOVAL SHANNON VICTOR</t>
  </si>
  <si>
    <t>PONCE MONROY MANUEL MAURICIO</t>
  </si>
  <si>
    <t>LEON GAITAN VICTOR VINICIO</t>
  </si>
  <si>
    <t>GUZMAN CURLEY CARLOS ROBERTO</t>
  </si>
  <si>
    <t>GARCIA ALVARADO JUAN JORGE</t>
  </si>
  <si>
    <t>HERNANDEZ  CASTILLO FRANCISCO ALBERTO</t>
  </si>
  <si>
    <t>NOVA GARZA MONICA ELIZATHE DE MARIA</t>
  </si>
  <si>
    <t>FUENTES RUBIO GERARDO ARTURO</t>
  </si>
  <si>
    <t>VILLAGRAN  MAZARIEGOS JORGE ANTONIO</t>
  </si>
  <si>
    <t>25087573-25087608</t>
  </si>
  <si>
    <t>LOPEZ GOMEZ ANDREA ALEJANDRA</t>
  </si>
  <si>
    <t>CABRERA VASQUEZ KARLA JANETH</t>
  </si>
  <si>
    <t>GUILLEN SAGASTUME DOUGLAS ALEXANDER</t>
  </si>
  <si>
    <t>AREVALO GODOY JOSE ROGELIO</t>
  </si>
  <si>
    <t>23322594 / 23622129</t>
  </si>
  <si>
    <t>LUJAN LORENZANA LUIS</t>
  </si>
  <si>
    <t>23346283 / 23347271</t>
  </si>
  <si>
    <t>HOSPITAL PRIVADO SAN ANTONIO</t>
  </si>
  <si>
    <t>7888-0407</t>
  </si>
  <si>
    <t>EYESCAN</t>
  </si>
  <si>
    <t>10 CALLE 3-01 ZONA 14 EDIFICIO ARTES MEDICAS 1ER. NIVEL</t>
  </si>
  <si>
    <t>HERRERA CASTILLO ELENA CAROLINA</t>
  </si>
  <si>
    <t>GIL ROHRMOSER RUY CAMILO</t>
  </si>
  <si>
    <t>CIRUGIA - CARDIOTORACICO</t>
  </si>
  <si>
    <t>ARRIOLA NAVAS JOSE MIGUEL</t>
  </si>
  <si>
    <t>QUIACAIN NAVICHOC ILEANA PETRONILA</t>
  </si>
  <si>
    <t>22961882 Y 83</t>
  </si>
  <si>
    <t>7849 1590</t>
  </si>
  <si>
    <t>23329444 / 32438843</t>
  </si>
  <si>
    <t>23857659 / 23687523</t>
  </si>
  <si>
    <t>5201-5314 / 23041919</t>
  </si>
  <si>
    <t>22697077 / 22697077 / 22961056</t>
  </si>
  <si>
    <t>55067500 /  24400092 y 93</t>
  </si>
  <si>
    <t>23857607 Y 08</t>
  </si>
  <si>
    <t xml:space="preserve">23347857 / 55182323 </t>
  </si>
  <si>
    <t>23612611 v53068216</t>
  </si>
  <si>
    <t>NAVAS SOLARES JUAN CARLOS</t>
  </si>
  <si>
    <t>22697199 / 22697200</t>
  </si>
  <si>
    <t>CLAUDIA MARGARITA LOPEZ LOPEZ</t>
  </si>
  <si>
    <t xml:space="preserve">SIXTINO II ALA I </t>
  </si>
  <si>
    <t>59171190 / 22694047</t>
  </si>
  <si>
    <t>23608955 / 23606019</t>
  </si>
  <si>
    <t>22789761 Y 62</t>
  </si>
  <si>
    <t>23809916 / 24737831</t>
  </si>
  <si>
    <t>AROCHA DE FRATTA SOFIA CAROLINA</t>
  </si>
  <si>
    <t>OROZCO MONTENEGRO NERY ESTUARDO</t>
  </si>
  <si>
    <t>ORANTES RUIZ CARLOS RODOLFO</t>
  </si>
  <si>
    <t>ACEVEDO RODRIGUEZ HECTOR AMILCAR</t>
  </si>
  <si>
    <t>AGUILAR TELLEZ EDGAR RODOLFO</t>
  </si>
  <si>
    <t>DE LEON DE LEON MARIO ENRIQUE</t>
  </si>
  <si>
    <t>GARCIA MONTENEGRO GUSTAVO ADOLFO</t>
  </si>
  <si>
    <t>IZAGUIRRE GARCIA DE REYNOSO VIVIAN</t>
  </si>
  <si>
    <t>SIMON KAM-TAI LEE</t>
  </si>
  <si>
    <t>LORENZANA CALDERON GUILLERMO</t>
  </si>
  <si>
    <t>NAJERA FARFAN MARIO EFRAIN</t>
  </si>
  <si>
    <t>CHAVARRIA CONTRERAS LUIS RAMIRO</t>
  </si>
  <si>
    <t>CIFUENTES RIVERA LESTER MANUEL</t>
  </si>
  <si>
    <t>MAZARIEGOS MOLINA GERARDO RAFAEL</t>
  </si>
  <si>
    <t>ALONZO GONZALEZ FRANCISCO JAVIER</t>
  </si>
  <si>
    <t>LABORATORIO CLINICO CHIMALTECO</t>
  </si>
  <si>
    <t>23685892 /57088785</t>
  </si>
  <si>
    <t>VENTOSA LOPEZ ANA FELIX (FISIOMED)</t>
  </si>
  <si>
    <t>24404109- 23125742</t>
  </si>
  <si>
    <t>MACHAN VELIZ JENIFFER SUCEL</t>
  </si>
  <si>
    <t>VITALE SALGUERO MICHAEL</t>
  </si>
  <si>
    <t xml:space="preserve"> DE LEON MONTERROSO JOSE LUIS</t>
  </si>
  <si>
    <t>AGUILAR RODRIGUEZ SONIA MARIBEL</t>
  </si>
  <si>
    <t>DO SANTOS RECINOS JOSE LUIS</t>
  </si>
  <si>
    <t>52051407 / 24402670, 80 y  87</t>
  </si>
  <si>
    <t>23672442 y  43 /  23097490</t>
  </si>
  <si>
    <t>CACERES DE LA CERDA MARIA GABRIELA</t>
  </si>
  <si>
    <t>KAUDY LINDA AZUCELY KESTLER</t>
  </si>
  <si>
    <t>CELESTE ILUSION GONZALEZ MORALES</t>
  </si>
  <si>
    <t>GABRIEL GIOVANI RAMIREZ GONZALEZ</t>
  </si>
  <si>
    <t>RONALT RAMIREZ</t>
  </si>
  <si>
    <t>EGBERTO ARTURO SAGASTUME HERRERA</t>
  </si>
  <si>
    <t>DENIS TYRONE CHEW FLORIAN</t>
  </si>
  <si>
    <t>JORGE ALEXANDER BATRES SANTIZO</t>
  </si>
  <si>
    <t>LEDVI ARACELI QUIÑONEZ GARCIA</t>
  </si>
  <si>
    <t>OMAR PEREZ</t>
  </si>
  <si>
    <t>CARLOS MOMOTIC</t>
  </si>
  <si>
    <t>LUIS CARLOS ROSITO</t>
  </si>
  <si>
    <t>JOSE ROLANDO RIVAS CONTRERAS</t>
  </si>
  <si>
    <t>EDGAR ERNESTO BORRAYO MORALES</t>
  </si>
  <si>
    <t>ANA LUCRECIA MARROQUIN GONZÁLEZ</t>
  </si>
  <si>
    <t>GAHDDA NOEMI ANDRAUS</t>
  </si>
  <si>
    <t>JUAN PABLO RUÍZ VILLATORO</t>
  </si>
  <si>
    <t>FRANCISCO CABRERA</t>
  </si>
  <si>
    <t>KAREN BEATRÍZ UTRILLA LÓPEZ</t>
  </si>
  <si>
    <t>ANDREA LEONOR ZETINA</t>
  </si>
  <si>
    <t>LISBETH JEANETE  MARTINEZ</t>
  </si>
  <si>
    <t>OSCAR ROLANDO DE LEON</t>
  </si>
  <si>
    <t>CIRUGÍA GENERAL</t>
  </si>
  <si>
    <t>FISIOTERAPIA Y REHABILITACIÓN</t>
  </si>
  <si>
    <t>CIRUGIA DIGESTIVA</t>
  </si>
  <si>
    <t>OTORRINOLARINGOLOGÍA</t>
  </si>
  <si>
    <t>CENTRO COMERCIAL FLORES DEL LAGO KM. 29.6 CARRT. PACIFICO PUNTO MEDICO AMATITLAN CLINICA 8</t>
  </si>
  <si>
    <t>6A CALLE 3-09, ZONA 1</t>
  </si>
  <si>
    <t>BARRIO EL PORVENIR, GUASTATOYA</t>
  </si>
  <si>
    <t>9A AVENIDA, CALLE DE RESERVAS MILITARES, PUERTO BARRIOS</t>
  </si>
  <si>
    <t>CALLE  TRANSITO ROJAS, 0-47 ZONA 05, BARRIO CHIPILAPA JALAPA, JALAPA</t>
  </si>
  <si>
    <t>TORRE PRADERA XELA OF. 506  QUETZALTENANGO</t>
  </si>
  <si>
    <t>2DA CALLE 20-41 ZONA 3 QUETZALTENANGO</t>
  </si>
  <si>
    <t>CENTRO COMERCIAL ALUX CENTER LOCAL 23 2DO NIVEL  (3 CALLE 4-25 ZONA1) SAN LUCAS</t>
  </si>
  <si>
    <t>BARBERENA SANTA ROSA 7 AVE.  2-24 ZONA 1</t>
  </si>
  <si>
    <t>8A CALLE 17-08, ZONA 3</t>
  </si>
  <si>
    <t>ORELLANA LOBOS JORGE MARIO</t>
  </si>
  <si>
    <t xml:space="preserve"> 25080794 / 23316392</t>
  </si>
  <si>
    <t>MONTEJO FERNANDEZ DE ROSAS MIRIAM ROSALINDA</t>
  </si>
  <si>
    <t>RUATA VILLANUEVA JORGE MARIO</t>
  </si>
  <si>
    <t>ARGUETA MOLINA ENRIQUE AUGUSTO</t>
  </si>
  <si>
    <t xml:space="preserve">23041920 22203239 </t>
  </si>
  <si>
    <t>MENDOZA DE HERNAN GLADYS JANNETTE</t>
  </si>
  <si>
    <t>3A. CALLE 10-71 ZONA 15, TECÚN UMÁN</t>
  </si>
  <si>
    <t>6A AVE. 8-71, ZONA 10</t>
  </si>
  <si>
    <t>13 AVENIDA “C” 2-64, ZONA 02 DE MIXCO</t>
  </si>
  <si>
    <t>6A AVE. 3-20, ZONA 2 ENFRENTE DE PARQUE MORAZAN</t>
  </si>
  <si>
    <t>2A AVE. 14-74, ZONA 1</t>
  </si>
  <si>
    <t>17 AVE. 23-49, ZONA 11</t>
  </si>
  <si>
    <t>2A. CALLE 7-33, ZONA 1</t>
  </si>
  <si>
    <t>AVENIDA SIMEON CAÑAS 7-81 ZONA 2</t>
  </si>
  <si>
    <t>11 CALLE 3-52 ZONA 1</t>
  </si>
  <si>
    <t>4A. AVE. 5-88, ZONA 1 VILLA NUEVA</t>
  </si>
  <si>
    <t>6A CALLE 4-49, ZONA 11</t>
  </si>
  <si>
    <t>1RA. CALLE 15-20 ZONA 2, CENTRO COMERCIAL PLAZA MAGDALENA, NIVEL 1</t>
  </si>
  <si>
    <t>"7A. AV. A 3-68 Z. 2, BARRIO SAN JOSÉ SALAMA BAJA VERAPAZ"</t>
  </si>
  <si>
    <t>8 CALLE 3-283 ZONA 1 QUINTANA LOS APOSENTOS</t>
  </si>
  <si>
    <t>2 AVENIDA 2-62 ZONA 1 DE CHIMALTENANGO</t>
  </si>
  <si>
    <t>1 CALLE 3-24 ZONA 1 CHIMALTENANGO</t>
  </si>
  <si>
    <t>2 AV. 2-62 ZONA 1 CHIMALTENANGO, INTERIOR CENTRO MEDICO CHIMALTECO</t>
  </si>
  <si>
    <t>8A AVENIDA 4-45, ZONA 2 CHIQUIMULA</t>
  </si>
  <si>
    <t>8 CALLE 6-48 ZONA 1 BARRIO SAN SEBASTIAN ESQUIPULAS</t>
  </si>
  <si>
    <t>4A CALLE 2-46, ZONA 4 COLONIA EL PORVENIR IPALA</t>
  </si>
  <si>
    <t>2DA CALLE 9-50 COLONIA "EL MILAGRO" ZONA2,CHIQUIMULA</t>
  </si>
  <si>
    <t>3A. CALLE 3-55 ZONA 1 ESCUINTLA</t>
  </si>
  <si>
    <t>5 AVENIDA 1-46 ZONA 1 ESCUINLTA</t>
  </si>
  <si>
    <t>3A. AVE. A 3-33 ZONA 1 ESCUINTLA</t>
  </si>
  <si>
    <t>6A CALLE 3-09, ZONA 1 TUIQUISATE</t>
  </si>
  <si>
    <t>1A. CALLE 4-08, COL ALVARADO PUERTO SAN JOSÉ</t>
  </si>
  <si>
    <t>KM. 260 ZONA 5 CALZADA KAIBIL BALAM</t>
  </si>
  <si>
    <t>CALZADA KAIBIL BALAM, CAMBOTE, ZONA 11</t>
  </si>
  <si>
    <t>KM 292 RUTA AL ATLÁNTICO PUERTO BARRIOS</t>
  </si>
  <si>
    <t>5TA AVENIDA 12 Y 13 CALLE, PUERTO BARRIOS, IZABAL</t>
  </si>
  <si>
    <t>3A. AVE. 1-42, ZONA 1 JALAPA, JALAPA</t>
  </si>
  <si>
    <t>KM. 103 CARRETERA A EL SALVADOR, JALPATAGUA,</t>
  </si>
  <si>
    <t>CALLE 30 DE JUNIO 3-53, ZONA 2 MAZATENANGO</t>
  </si>
  <si>
    <t>2A. AVE. Y 4A. CALLE ZONA 1 SANTA ELENA</t>
  </si>
  <si>
    <t>CALLE RODOLFO ROBLES, 23-51, ZONA 1 QUETZALTENANGO</t>
  </si>
  <si>
    <t>9A. CALLE 10-41, Z.1 QUETZALTENANGO</t>
  </si>
  <si>
    <t>17 CALLE 0-10 ZONA 5, SANTA CRUZ DEL QUICHE</t>
  </si>
  <si>
    <t>CALZADA VALLE DE LA ESPERANZA 2-57, ZONA 4 SAN PEDRO SACATEPEQUE</t>
  </si>
  <si>
    <t>11 CALLE 8-45, ZONA 2 BARRIO SAN BARTOLO</t>
  </si>
  <si>
    <t>RESIDENCIALES LAS LOMAS ZACAPA</t>
  </si>
  <si>
    <t>23666533/ 23672776</t>
  </si>
  <si>
    <t xml:space="preserve">2362-9670 /
2385-5850  </t>
  </si>
  <si>
    <t>51072247 / 22697157-58</t>
  </si>
  <si>
    <t>44624923 / 25087846</t>
  </si>
  <si>
    <t>23680401 / 55113458</t>
  </si>
  <si>
    <t>ORELLANA MORALES SARA MARITZA</t>
  </si>
  <si>
    <t>22328152 / 3035-5888</t>
  </si>
  <si>
    <t>RIVERA KUBA PABLO EUGENIO</t>
  </si>
  <si>
    <t>23857856 y 57</t>
  </si>
  <si>
    <t>52939516/ 23326799 / 23326898</t>
  </si>
  <si>
    <t>23320995 /23315032/  2220-4803</t>
  </si>
  <si>
    <t>52030807 /23809923</t>
  </si>
  <si>
    <t>23853584 / 85</t>
  </si>
  <si>
    <t>URGENCIAS MEDICAS</t>
  </si>
  <si>
    <t>C.C. GALERIAS PRIMA</t>
  </si>
  <si>
    <t>160E</t>
  </si>
  <si>
    <t>CALZADA ROOSEVELT  14-82</t>
  </si>
  <si>
    <t>BLUE MEDICAL</t>
  </si>
  <si>
    <t>AVENIDA LAS AMERICAS 17-78</t>
  </si>
  <si>
    <t xml:space="preserve">AVENIDA REFORMA 7-62 </t>
  </si>
  <si>
    <t>DIAGONAL 12 24-55</t>
  </si>
  <si>
    <t>2300 4000</t>
  </si>
  <si>
    <t>77281905 / 7951-0769</t>
  </si>
  <si>
    <t>UROLOGIA INTEGRAL</t>
  </si>
  <si>
    <t>CENTRO QUIRURGICO DE ESPECIALIDADES</t>
  </si>
  <si>
    <t>6A. AVENIDA. 9-18 ZONA 10 EDIFICIO SIXTINO II PRIMER NIVEL LOCAL 3 Y 4</t>
  </si>
  <si>
    <t>6A. AVE. 9-18 ZONA 10 EDIF. SIXTINO LL NIVEL NO. 7 CLINICA 703</t>
  </si>
  <si>
    <t>6A. AVE. 3-22 ZONA 10 EDIF. CENTRO MÉDICO II OF. 405</t>
  </si>
  <si>
    <t>10 CALLE 6-40 ZONA 9 EDIFICIO SALUCENTRO SEGUNDO NIVEL OFICINA C2</t>
  </si>
  <si>
    <t>10 CALLE 2-45 ZONA 14 EDIFICIO CLINICAS DE AMERICAS OFICINA 501</t>
  </si>
  <si>
    <t>17 AVENIDA 28- 26 ZONA 11, LAS CHARCAS</t>
  </si>
  <si>
    <t>10 CALLE 2-45 ZONA 14, OFICINA 302 TERCER NIVEL, EDIFICIO CLINICAS LAS AMERICAS,</t>
  </si>
  <si>
    <t>11 CALLE 15-62 ZONA 13, FRENTE A PAIZ LAS AMÉRICAS</t>
  </si>
  <si>
    <t>5TA. AVE. 11-44 ZONA 9</t>
  </si>
  <si>
    <t>26 AVE. 5-90, ZONA 11 PLAZA VÍA MAJADAS, PUNTO MÉDICO, CLINICA 16</t>
  </si>
  <si>
    <t>6 AVE 9-18 Z.10 2DO NIVEL EDIF. SIXTINO ALA NORTE</t>
  </si>
  <si>
    <t>3 AV 12-38 Z-10 EDIF PASEO PLAZA OF 504</t>
  </si>
  <si>
    <t>HOLGER ANTULIO CORONADO MEDINA</t>
  </si>
  <si>
    <t>FREDY AMILCAR YALIBAT POOU</t>
  </si>
  <si>
    <t>MARIO RUBEN LOPEZ CASTILLO</t>
  </si>
  <si>
    <t>MARIA EUGENIA JURACAN MORAN</t>
  </si>
  <si>
    <t xml:space="preserve">CESAR GIOVANNI GIRÓN ORTIZ      </t>
  </si>
  <si>
    <t xml:space="preserve">SILVIA LISET REYES HERNANDEZ    </t>
  </si>
  <si>
    <t>ANA LUCIA MARTINEZ MORA</t>
  </si>
  <si>
    <t>TRAUMATOLOGÍA Y ORTOPEDIA PEDIÁTRICA</t>
  </si>
  <si>
    <t>ALVARO ISRAEL  HERNANDEZ  LOPEZ</t>
  </si>
  <si>
    <t>SILVIA JEANNETTE GARCIA CORONADO</t>
  </si>
  <si>
    <t>FRANCO DONATO ZANOTTI GUERRA</t>
  </si>
  <si>
    <t>CA-9 NORTE (RUTA AL ATLANTICO) 3-20 PARQUEO</t>
  </si>
  <si>
    <t>INSTRUCTIVO</t>
  </si>
  <si>
    <t>2296-1854 / 2296-1855 / 2474-8644</t>
  </si>
  <si>
    <r>
      <t>q</t>
    </r>
    <r>
      <rPr>
        <b/>
        <sz val="13.5"/>
        <color theme="5" tint="-0.499984740745262"/>
        <rFont val="Century Gothic"/>
        <family val="2"/>
      </rPr>
      <t xml:space="preserve">Copago por medicinas: Dependera de las condiciones contratada por la poliza. </t>
    </r>
  </si>
  <si>
    <r>
      <t>q</t>
    </r>
    <r>
      <rPr>
        <b/>
        <sz val="13.5"/>
        <color theme="5" tint="-0.499984740745262"/>
        <rFont val="Century Gothic"/>
        <family val="2"/>
      </rPr>
      <t xml:space="preserve">Un médico hará la evaluación vía telefónica (TELEMEDICINA) de su problema médico o el de su dependiente asegurado, y si su condición médica puede ser resuelto en la llamada, se coordina la entrega de su tratamiento a través de </t>
    </r>
    <r>
      <rPr>
        <b/>
        <sz val="13.5"/>
        <color rgb="FFC00000"/>
        <rFont val="Century Gothic"/>
        <family val="2"/>
      </rPr>
      <t>Farmacias afiliadas a esta red.</t>
    </r>
    <r>
      <rPr>
        <b/>
        <sz val="13.5"/>
        <color theme="5" tint="-0.499984740745262"/>
        <rFont val="Century Gothic"/>
        <family val="2"/>
      </rPr>
      <t xml:space="preserve"> </t>
    </r>
  </si>
  <si>
    <r>
      <t>q</t>
    </r>
    <r>
      <rPr>
        <b/>
        <sz val="13.5"/>
        <color theme="5" tint="-0.499984740745262"/>
        <rFont val="Century Gothic"/>
        <family val="2"/>
      </rPr>
      <t>Si su caso no puede ser resuelto por esta via el médico procederá a referirlo a una consulta presencial.</t>
    </r>
  </si>
  <si>
    <t>23628635 / 23845959</t>
  </si>
  <si>
    <t xml:space="preserve">IRIARTE COLMENARES ANNA LILLIAN </t>
  </si>
  <si>
    <t>LEONARDO SOTO DOUGLAS STUARDO</t>
  </si>
  <si>
    <t>23608595/ 23313252</t>
  </si>
  <si>
    <t>GROTEWOLD PEREZ CHRISTIAN ENRIQUE</t>
  </si>
  <si>
    <t>ROMERO ARREAGA  BYRON DAVID</t>
  </si>
  <si>
    <t>23612233/57088109</t>
  </si>
  <si>
    <t>MEDCARE</t>
  </si>
  <si>
    <t xml:space="preserve">6TA. AVENIDA 9-18 </t>
  </si>
  <si>
    <t>GINECOLOGIA</t>
  </si>
  <si>
    <t>6TA. AVENIDA 9-19</t>
  </si>
  <si>
    <t xml:space="preserve">CARDIOLOGIA </t>
  </si>
  <si>
    <t>6TA. AVENIDA 9-20</t>
  </si>
  <si>
    <t>23785010, 16 Y 17</t>
  </si>
  <si>
    <t>RODRIGUEZ LLORT DIEGO</t>
  </si>
  <si>
    <t xml:space="preserve">CESAR NOE JUAREZ CHICOP </t>
  </si>
  <si>
    <t>JUAREZ CHICOP CESAR NOE</t>
  </si>
  <si>
    <t>MONTERROSO LOBOS MAYRA LUCRECIA</t>
  </si>
  <si>
    <t>24724538/24724609</t>
  </si>
  <si>
    <t>CHINCHILLA  ESTADRA  GABRIEL ORLANDO</t>
  </si>
  <si>
    <t>MORALES SUM PAULA CAROLINA</t>
  </si>
  <si>
    <t>22532455/ 59045234</t>
  </si>
  <si>
    <t>23845959 EXT. 2507</t>
  </si>
  <si>
    <t>5550-6277 / 79510769</t>
  </si>
  <si>
    <t>9A. AVENIDA 2-29 ZONA 3 DE COBAN CLINICA Y SANATORIO UNIMEDIK</t>
  </si>
  <si>
    <t xml:space="preserve">5808-2770 </t>
  </si>
  <si>
    <t xml:space="preserve">4TA AVENIDA 1-25 LOCAL B ZONA 3 </t>
  </si>
  <si>
    <t>5316-6062 / 31261525</t>
  </si>
  <si>
    <t>4028-9417/ 79510619</t>
  </si>
  <si>
    <t xml:space="preserve">SANCHEZ ROJAS ARIANNE VICTORIA </t>
  </si>
  <si>
    <t>23857788/23857789</t>
  </si>
  <si>
    <t>6A. CALLE 4-49 ZONA 11 COBAN HOSPITAL NUESTRA SEÑORA DEL CARMEN</t>
  </si>
  <si>
    <t>1RA. CALLE 15-20 ZONA2 C.C. PLAZA MAGADALENA  PUNTO MEDICO  2o. NIVEL CLINICAS DE LA 11 A LA 13</t>
  </si>
  <si>
    <t>1RA. CALLE 15-20 ZONA 2 C.C. PLAZA MAGDALENA PUNTO MEDICO 2O. NIVEL CLINICAS DE LA 11 A LA 13</t>
  </si>
  <si>
    <t>4276-8216/ 79510619</t>
  </si>
  <si>
    <t>8A. AVENIDA 5-23 ZONA 4 COBAN</t>
  </si>
  <si>
    <t>5527-1279/ 79510950</t>
  </si>
  <si>
    <t>10A. AVE 2-48 ZONA 4 BARRIOS SAN MARCOS  COBAN</t>
  </si>
  <si>
    <t>5202-0262 /79529858</t>
  </si>
  <si>
    <t>1RA. CALLE 15-20 ZONA 2  COBAN</t>
  </si>
  <si>
    <t>5923-7122/ 79510147</t>
  </si>
  <si>
    <t>1RA. CALLE 15-20 ZONA 2 C.C. PLAZA MAGDALENA PUNTO MEDICO 2O. NIVEL CLINICA 2</t>
  </si>
  <si>
    <t>42753047/79510147</t>
  </si>
  <si>
    <t>3RA CALLE 7-28 ZONA 3 COBAN  GLOBAL MED CLINICAS DE ESPECIALIDADES</t>
  </si>
  <si>
    <t>5345-8256 / 79616161</t>
  </si>
  <si>
    <t>KM 29 RUTA AL PASIFICO PLAZA MÉDICA, CENTRO COMERCIAL FLORES DEL LAGO</t>
  </si>
  <si>
    <t>CENTRO COMERCIAL FLORES DEL LAGO AMATITLAN KM. 29.5 CARRETERA AL PACIFICO CLINICA 12</t>
  </si>
  <si>
    <t>66441111 / 6644-1700</t>
  </si>
  <si>
    <t>CENTRO COMERCIAL FLORES DEL LAGO KM. 29.6 CARRT. PACIFICO PUNTO MEDICO AMATITLAN CLINICA 6 y 7</t>
  </si>
  <si>
    <t xml:space="preserve">6TA CALLE 3-09 ZONA 1 </t>
  </si>
  <si>
    <t>7884-7756 /78848117</t>
  </si>
  <si>
    <t>301413998/ 78847756</t>
  </si>
  <si>
    <t xml:space="preserve">3A. AVENIDA "A" 2-68,  ZONA 1 HOSPITAL GENESIS NIVEL 2 </t>
  </si>
  <si>
    <t xml:space="preserve"> 5510-6954</t>
  </si>
  <si>
    <t>6A CALLE 3-09, ZONA 1 12 CALLE 6-01 ZONA 1 FRENTE A BAM INTERIOR FARCIA SAN JUDAS</t>
  </si>
  <si>
    <t>79339514/ 54145864</t>
  </si>
  <si>
    <t>1 AVENIDA 1-21 ZONA 1. (SANATORIO MATERNO INFANTIL ESPERANZA) SANARATE EL PROGRESO</t>
  </si>
  <si>
    <t>7925-3811/57824651</t>
  </si>
  <si>
    <t>BARRIO EL PORVENIR, GUASTATOYA (SANATORIO SANTA ANA)</t>
  </si>
  <si>
    <t>5 AVENIDA ENTRE 12 Y 13 CALLE , PUERTO BARRRIOS IZABAL (RAIZA)</t>
  </si>
  <si>
    <t>59990110/79622222</t>
  </si>
  <si>
    <t xml:space="preserve">JORGE ADAN AZURDIA CASTELLANOS </t>
  </si>
  <si>
    <t>KM 292, RUTA AL ATLÁNTICO, A UNA CUADRA DEL CC. LA PRADERA, PUERTO  BARRIOS</t>
  </si>
  <si>
    <t>7873-7575/ 78737578</t>
  </si>
  <si>
    <t>7873-7575</t>
  </si>
  <si>
    <t xml:space="preserve">LOURDES MARGARITA CHANG </t>
  </si>
  <si>
    <t xml:space="preserve">GUILLERMO ECHEVERRIA PERALTA </t>
  </si>
  <si>
    <t xml:space="preserve">GUILLERMO ESPINOZA </t>
  </si>
  <si>
    <t xml:space="preserve">JUAN PABLO SAMAYOA </t>
  </si>
  <si>
    <t xml:space="preserve">SILVA GARCIA NELSON FEDERICO </t>
  </si>
  <si>
    <t xml:space="preserve">5A.  AVENIDA 14 Y 15,  CALLE PUERTO BARRIOS </t>
  </si>
  <si>
    <t>7948-2084</t>
  </si>
  <si>
    <t>CALLE MIGUEL GARCIA GRANADOS 1-03 ZONA 6 BARRIO EL PORVENIR SAN BENITO PETEN</t>
  </si>
  <si>
    <t>4740-2137/79262596</t>
  </si>
  <si>
    <t>77658442/79797971/32273892</t>
  </si>
  <si>
    <t>79304288/89</t>
  </si>
  <si>
    <t>32637648/57561102</t>
  </si>
  <si>
    <t>TECNODIAGNOSIS</t>
  </si>
  <si>
    <t>LABORATORIO SANTA CLARA</t>
  </si>
  <si>
    <t>RADIOLOGIA SANTA CLARA</t>
  </si>
  <si>
    <t>RADCO</t>
  </si>
  <si>
    <t>LA BORATORIO PUNTO 10</t>
  </si>
  <si>
    <t>LABORATORIO BIONALISIS</t>
  </si>
  <si>
    <t>LABORATORIO HERRERA LLERANDI</t>
  </si>
  <si>
    <t>6ª Avenida 7-90, Zona 10</t>
  </si>
  <si>
    <t xml:space="preserve"> 10ª Avenida 18-58, Condado Naranjo, Zona 4 de Mixco</t>
  </si>
  <si>
    <t>23102322/23102323</t>
  </si>
  <si>
    <t>6ª Avenida 8-71 Zona 10</t>
  </si>
  <si>
    <t>23857652-23857653</t>
  </si>
  <si>
    <t>23396518-23345185</t>
  </si>
  <si>
    <t xml:space="preserve">HERNANDEZ GONZALEZ PEDRO TULIO </t>
  </si>
  <si>
    <t>2508-7573/25087608</t>
  </si>
  <si>
    <t>LICDA. SUSANA ARACELY COLO CABRERA</t>
  </si>
  <si>
    <t>25087608/25087573/52934054</t>
  </si>
  <si>
    <t>LICDA.SILVIA DEL ROSARIO GONZALEZ CAC</t>
  </si>
  <si>
    <t>CALZADA FLORA DE RAMOS, COLONIA SAN JOSE SANARATE</t>
  </si>
  <si>
    <t>GARAL CENTRAL (CONSULTA EXTERNA)</t>
  </si>
  <si>
    <t>HODELIN AMABLE RAUL</t>
  </si>
  <si>
    <t>GASTRO S.A.</t>
  </si>
  <si>
    <t>TERRAZA PIRA ANA MARIA</t>
  </si>
  <si>
    <t>BRAVO NAVARRO CESAR HUBERTO</t>
  </si>
  <si>
    <t>22945300 / 23853543</t>
  </si>
  <si>
    <t>6ta avenida 3-47 zona 10</t>
  </si>
  <si>
    <t>HERNANDEZ MONROY ALEJANDRO</t>
  </si>
  <si>
    <t>23867522 ext. 3/ 23867510</t>
  </si>
  <si>
    <t>2A. CALLE 25-19 ZONA 15 VISTA HERMOSA 1 10 NIVEL OFICINA 1017</t>
  </si>
  <si>
    <t>VELASQUEZ MIRANDA DULIS NEFTALI</t>
  </si>
  <si>
    <t>23867522 / 23867510</t>
  </si>
  <si>
    <t>CHOQUIN SALES MERIDA VICTORIA</t>
  </si>
  <si>
    <t xml:space="preserve">AZMITIA MENDIZABAL CESAR AUGUSTO </t>
  </si>
  <si>
    <t>LUIS PEDRO CARRANZA SANCHEZ</t>
  </si>
  <si>
    <t>23600113 / 23600114</t>
  </si>
  <si>
    <t>Llame al 2338-6673 y Marque la Opción 4 O 23039290</t>
  </si>
  <si>
    <t>GODINEZ SAGASTUME JOSE MANUEL</t>
  </si>
  <si>
    <t>22960280 / 52068890</t>
  </si>
  <si>
    <t>CABALLEROS ORREGO MARIA EUGENIA</t>
  </si>
  <si>
    <t>22960092 / 22960093</t>
  </si>
  <si>
    <t>RAMOS CORDON MARIA ALEJANDRA</t>
  </si>
  <si>
    <t>22789939/22789941</t>
  </si>
  <si>
    <t>MARIA ALEJANDRA RAMOS CORDON</t>
  </si>
  <si>
    <t>CLINICAS MEDICAS NUEVA ESPERANZA BARRIO EL GOLFO GUSTATOYA EL PROGRESO</t>
  </si>
  <si>
    <t>79387052/79387152</t>
  </si>
  <si>
    <t>PAZ PINEDA FRANCISCO JAVIER</t>
  </si>
  <si>
    <t>23867522 EXT 8 / 55290939</t>
  </si>
  <si>
    <t>DE LEON ARIAS EZRA HERMES</t>
  </si>
  <si>
    <t xml:space="preserve">23867522 EXT 7 </t>
  </si>
  <si>
    <t>MARCOS ROBERTO ESTRADA MALDONADO</t>
  </si>
  <si>
    <t>MENDEZ JEREZ PEDRO JORGE VINICIO</t>
  </si>
  <si>
    <t>23867522 EXT 4 / 23867510</t>
  </si>
  <si>
    <t>SAJCHE VALLADARES CARLOS LEOPOLDO</t>
  </si>
  <si>
    <t>23867522 EXT 5 / 52055709</t>
  </si>
  <si>
    <t>SANDIGO GARCIA ISAIAS</t>
  </si>
  <si>
    <t>23752222 / 22697050-51</t>
  </si>
  <si>
    <t>ZEA VEGA JUAN CARLOS</t>
  </si>
  <si>
    <t>23857634/35</t>
  </si>
  <si>
    <t>VETTORAZZI LANTZENDORFFER GIANCARLO</t>
  </si>
  <si>
    <t>GAYTAN PONTAZA LUISA MARIA</t>
  </si>
  <si>
    <t>22789667/53599723</t>
  </si>
  <si>
    <t>23312998/23313099</t>
  </si>
  <si>
    <t>23620280-23620286/87</t>
  </si>
  <si>
    <t>31806673/23671113</t>
  </si>
  <si>
    <t>23329444/23341724</t>
  </si>
  <si>
    <t>HOSPITAL LUZ DE VIDA</t>
  </si>
  <si>
    <t xml:space="preserve">1 CALLE 6-45 ZONA 1 SAN JOSE PINULA </t>
  </si>
  <si>
    <t>CHUPINA  GALIANO MARIO ALEJANDRO</t>
  </si>
  <si>
    <t>CRISTIAN ANIBAL MARÍN AGUIRRE</t>
  </si>
  <si>
    <t>DAVILA RIVERA MARIO FLAVIO</t>
  </si>
  <si>
    <t>22789658 AL 60</t>
  </si>
  <si>
    <t>KM 15.8 CARRETERA A EL SALVADOR SANTA CATARINA PINULA</t>
  </si>
  <si>
    <t>CONDADO</t>
  </si>
  <si>
    <t>1-E</t>
  </si>
  <si>
    <t>GAMMA SCAN</t>
  </si>
  <si>
    <t>6A. AVENIDA 9-18 ZONA 10 EDIFICIO SIXTINO II 1R. NIVEL LOCAL 7</t>
  </si>
  <si>
    <t>MUÑOZ DEL VALLE LUIS FERNANDO</t>
  </si>
  <si>
    <t>22789763/22789764</t>
  </si>
  <si>
    <t>ZARAZUA ESTRADA HELMER LEONIDAS</t>
  </si>
  <si>
    <t>24402670,80,87</t>
  </si>
  <si>
    <t>SAMAYOA CASASOLA MARIA ISABEL</t>
  </si>
  <si>
    <t>23857634/5</t>
  </si>
  <si>
    <t>SUNDFELD DAHINTEN CHRISTIAN ALEXANDER</t>
  </si>
  <si>
    <t>PAZ SOSA ERIC HUMBERTO</t>
  </si>
  <si>
    <t>23325599/22317672</t>
  </si>
  <si>
    <t xml:space="preserve">URZUA PORTILLO LUIS CARLOS </t>
  </si>
  <si>
    <t>25087573/25087608</t>
  </si>
  <si>
    <t>ABULARACH HERRERA KAREN MILADE</t>
  </si>
  <si>
    <t>23785010/24200000 EXT 5110</t>
  </si>
  <si>
    <t>6A. AVENIDA 3-22 ZONA 10 CENTRO MEDICO II OFICINA 312</t>
  </si>
  <si>
    <t>10A. CALLE "A" 0-51 ZONA 10</t>
  </si>
  <si>
    <t>7 AVENIDA  9-54 TORRE 1 ZONA 9 ZONA MEDICA OFICINA 210</t>
  </si>
  <si>
    <t>10A. CALLE 2-22 ZONA 14 TORRE DE PARQUEO ANEXO OFICINA 710</t>
  </si>
  <si>
    <t>BOULEVARD  VISTA HERMOSA  25-19 ZONA 15 MULTIMEDICA OFICINA 804</t>
  </si>
  <si>
    <t>BULEVARD VISTA HERMOSA ZONA 15 MULTIMEDICA OFICINA 605</t>
  </si>
  <si>
    <t>6A. AVENIDA 3-22 ZONA 10 CENTRO MEDICO II OFICINA 609</t>
  </si>
  <si>
    <t>13 CALLE 13-29 ZONA 10 DUBAI CENTER OFICINA 501</t>
  </si>
  <si>
    <t>7 AVENIDA  9-54 TORRE 2 ABRIL CONSULTORIOS ZONA 9 ZONA MEDICA OFICINA 630</t>
  </si>
  <si>
    <t xml:space="preserve"> 3 CALLE 10-71 MIXCO SAN CRISTOBAL ABRIL CONSULTORIOS ZONA 8 DE MIXCO OFICINA 206</t>
  </si>
  <si>
    <t>2A. CALLE 25-19 ZONA 15 MULTIMEDICA OFICINA 1101</t>
  </si>
  <si>
    <t>6A. AVENIDA. 3-20 ZONA 2</t>
  </si>
  <si>
    <t>6A. AVENIDA 9-18 ZONA 10 SIXTINO II OFICINA 706</t>
  </si>
  <si>
    <t>6A. AVENIDA 6-63 ZONA 10 SIXTINO I OFICINA 603</t>
  </si>
  <si>
    <t>6A. AVENIDA 9-18 ZONA 10 SIXTINO II ALA 1 OFICINA 602</t>
  </si>
  <si>
    <t>BOULEVARD  VISTA HERMOSA  25-19 ZONA 15 MULTIMEDICA OFICINA 5</t>
  </si>
  <si>
    <t xml:space="preserve">6A. AVENIDA 08-71 ZONA 10 HERRERA LLERANDI OFICINA 7 2DO NIVEL </t>
  </si>
  <si>
    <t>6A. AVENIDA 9-18 ZONA 10 SIXTINO II ALA 1 OFICINA 501</t>
  </si>
  <si>
    <t>AVENIDA REFORMA 8-60 ZONA 9 GALERIAS REFORMA OFICINA 210</t>
  </si>
  <si>
    <t>4A. AVENIDA 3-14 ZONA 10</t>
  </si>
  <si>
    <t>26 AVENIDA. 5-90 ZONA 11 VIA MAJADAS OFICINA 11 NIVEL 2</t>
  </si>
  <si>
    <t>7A. AVENIDA 12-23 ZONA 9 EDIFICIO ETISA OFICINA 5.6</t>
  </si>
  <si>
    <t>CALZADA ROOSEVELT 22-43 ZONA 11 TIKAL FUTURA OFICINA 9A</t>
  </si>
  <si>
    <t>6TA. AVENIDA 8-71 ZONA 10 HOSPITAL HERRERA LLERANDI OFICINA 7</t>
  </si>
  <si>
    <t>6A. AVENIDA 9-18 SIXTINO II ALA 1 ZONA 10 OFICINA 703</t>
  </si>
  <si>
    <t>BOULEVARD  VISTA HERMOSA  25-19 ZONA 15 MULTIMEDICA OFICINA 812</t>
  </si>
  <si>
    <t>6A. AVENIDA 9-18 Ala 2 SIXTINO II ZONA 10 OFICINA 503</t>
  </si>
  <si>
    <t>6A. AVENIDA 7-66 ZONA 10 CONDOMINIO MEDICO C-2</t>
  </si>
  <si>
    <t>17 AVENIDA 28-01 ZONA 11 LA PAZ OFICINA 206</t>
  </si>
  <si>
    <t>6A. AVENIDA 6-63 ZONA 10 SIXTINO I OFICINA 204</t>
  </si>
  <si>
    <t>BOULEVARD  VISTA HERMOSA  25-19 ZONA 15 MULTIMEDICA OFICINA 505</t>
  </si>
  <si>
    <t>6A. AVENIDA 9-18  ALA 1 SIXTINO II ZONA 10 OFICINA 8</t>
  </si>
  <si>
    <t>15 AVENIDA  13-25 ZONA 13</t>
  </si>
  <si>
    <t>6A. AVENIDA 3-22 ZONA 10 CENTRO MEDICO II OFICINA 704</t>
  </si>
  <si>
    <t>3A. CALLE 4-50 ZONA 10</t>
  </si>
  <si>
    <t>23 CALLE 14-58 ZONA 4 DE MIXCO EDIFICIO CRECE OFICINA 303</t>
  </si>
  <si>
    <t>6 AVENIDA 7-66 ZONA 10 CONDOMINIO MEDICO OFICINA 2B</t>
  </si>
  <si>
    <t>6A. AVENIDA 9-18 ALA II SIXTINO II OFICINA 1104</t>
  </si>
  <si>
    <t xml:space="preserve">4 CALLE 3-45   CUIDAD SAN CRISTOBAL ZONA 8 DE MIXCO SANTA INES </t>
  </si>
  <si>
    <t>AVENIDA LAS AMERICAS 21-69 ZONA 10 MEDICO OBELISCO OFICINA 2C</t>
  </si>
  <si>
    <t>3A. AVENIDA 12-38 ZONA 10 PASEO PLAZA OFICINA 404</t>
  </si>
  <si>
    <t>10A. CALLE 2-45 ZONA 14 CLINICAS LAS AMEDICAS OFICINA 601</t>
  </si>
  <si>
    <t>CALZADA ROOSEVELT 22-43 ZONA 11 TIKAL FUTURA TORRE LUNA OFICINA 6A</t>
  </si>
  <si>
    <t>7A. AVENIDA 9-64 ZONA 9 ZONA MEDICA OFICINA 620</t>
  </si>
  <si>
    <t>5A. AVENIDA 01-36 ZONA 1</t>
  </si>
  <si>
    <t>6A. AVENIDA 7-55 ZONA 10 OFICINA 15</t>
  </si>
  <si>
    <t>6A. AVENIDA 9-18 ZONA 10 SIXTINO II OFICINA 1104</t>
  </si>
  <si>
    <t>6A. AVENIDA 6-63 ZONA 10 SIXTINO I OFICINA 208</t>
  </si>
  <si>
    <t>4A. AVENIDA 15-73 ZONA 10 CLINICAS MEDICAS OFICINA 7</t>
  </si>
  <si>
    <t xml:space="preserve">14 Calle "B" 13-42 ZONA 10 COL OKLAND 2 </t>
  </si>
  <si>
    <t>1 AVE 1-80 KM 17.4 CARRETERA A SAN JOSE PINULA C.C. EL FARO</t>
  </si>
  <si>
    <t>12A. CALLE 3-23 ZONA 1</t>
  </si>
  <si>
    <t>10A. CALLE 2-45 ZONA 14 CLINICAS LAS AMERICAS OFICINA 1303</t>
  </si>
  <si>
    <t>6A. AVENIDA 3-22 ZONA 10 CENTRO MEDICO II OFICINA 908</t>
  </si>
  <si>
    <t>CALZADA ROOSEVELT 22-43 ZONA 11 TIKAL FUTURA TORRE SOL OFICINA 7C</t>
  </si>
  <si>
    <t>BOULEVAR  VISTA HERMOSA  25-19 ZONA 15 MULTIMEDICA OFICINA 1415</t>
  </si>
  <si>
    <t>7A. AVENIDA 9-71 ZONA 9</t>
  </si>
  <si>
    <t>30A. AVENIDA 7-71 COLONIA TIKAL ZONA 7</t>
  </si>
  <si>
    <t>6A. AVENIDA 9-18 ZONA 10 SIXTINO II OFICINA 506</t>
  </si>
  <si>
    <t xml:space="preserve">4A. CALLE 4-65 ZONA 10 </t>
  </si>
  <si>
    <t>10A. CALLE 3-01 ZONA 14 ARTES MEDICAS</t>
  </si>
  <si>
    <t>4A. AVENIDA 15-73 ZONA 10 CLINICAS MEDICAS OFICINA 503</t>
  </si>
  <si>
    <t>9A. AVENIDA 2-00 ZONA 1</t>
  </si>
  <si>
    <t>CENTRO COMERCIAL MONTSERRAT ZONA 4 DE MIXCO OFICINA 104 2DO NIVEL</t>
  </si>
  <si>
    <t>BOULEVAR CENTRO MEDICO MILITAR ZONA 16 C.C. SANTA AMELIA</t>
  </si>
  <si>
    <t>10A. CALLE 2-45 ZONA 14 CLINICAS LAS AMERICAS OFICINA 1301</t>
  </si>
  <si>
    <t>AVENIDA REFORMA 7-62 ZONA 9 ARISTOS REFORMA OFICINA 5011</t>
  </si>
  <si>
    <t>5A. AVENIDA 01-29 ZONA 1</t>
  </si>
  <si>
    <t>14 AVENIDA "A" 12-15 ZONA 13</t>
  </si>
  <si>
    <t>CALZADA ROOSEVELT 22-43 ZONA 11 TIKAL FUTURA TORRE LUNA OFICINA 5A</t>
  </si>
  <si>
    <t>17 AVENIDA 5-08 ZONA 6 OFICINA 2</t>
  </si>
  <si>
    <t>3A. AVENIDA 12-38 ZONA 10 PASEO PLAZA OFICINA 401</t>
  </si>
  <si>
    <t xml:space="preserve">31  AVENIDA B 1-19 COLONIA UTATLAN II ZONA 11 FARMACLINICA </t>
  </si>
  <si>
    <t>20 CALLE 5-65 ZONA 10 CODECAFE</t>
  </si>
  <si>
    <t>SECTOR 1 MANZANA "E" CASA 2 LOS OLIVOS ZONA 18</t>
  </si>
  <si>
    <t>6A. AVENIDA 6-63 ZONA 10 SIXTINO I OFICINA 1211</t>
  </si>
  <si>
    <t>6A. AVENIDA 9-18 ZONA 10 SIXTINO II OFICINA 708</t>
  </si>
  <si>
    <t>6A. AVENIDA 6-63 ZONA 10 SIXTINO I OFICINA 507</t>
  </si>
  <si>
    <t>7A. AVENIDA 9-64 ZONA 9 ZONA MEDICA OFICINA 630</t>
  </si>
  <si>
    <t>6A. AVENIDA 3-22 ZONA 10 CENTRO MEDICO II OFICINA 607</t>
  </si>
  <si>
    <t>6A. AVENIDA 06-38 ZONA 9 EDIFICIO TIVOLI OFICINA 805</t>
  </si>
  <si>
    <t>10 CALLE 2-45 ZONA 14 CLINICAS LAS AMERICAS OFICINA 1005</t>
  </si>
  <si>
    <t>5A. AVENIDA 1-36 ZONA 1</t>
  </si>
  <si>
    <t>6A. AVENIDA 3-22 ZONA 10 CENTRO MEDICO II OFICINA 1M</t>
  </si>
  <si>
    <t>6A. AVENIDA 8-71 ZONA 10 HERRERA LLERANDI ALA SUR OFICINA 2</t>
  </si>
  <si>
    <t>DIAGONAL 6 12-42 ZONA 10 DESIG CENTER TORRE 2 OFICINA 804</t>
  </si>
  <si>
    <t xml:space="preserve"> CALZADA SAN JUAN 35-41 ZONA 7 PLAZA SANTANDER OFICINA 203</t>
  </si>
  <si>
    <t>KM 16.5 CAR. EL SALVADOR SANTA CATARINA PINULA EDIFICIO SCENA OFICINA 804</t>
  </si>
  <si>
    <t>3A. AVENIDA 14-19 ZONA 14</t>
  </si>
  <si>
    <t>3A. AVENIDA 9-69 ZONA 1</t>
  </si>
  <si>
    <t>6A. AVENIDA "A" 10-36 ZONA 9 EDIFICIO RUBICON OFICINA 401</t>
  </si>
  <si>
    <t>3A. CALLE 9-80 BOULEVARD PRINCIPAL SECTOR A-2 SAN CRISTOBAL ZONA 8 DE MIXCO</t>
  </si>
  <si>
    <t>7A. AVENIDA 9-64 ZONA 9 ZONA MEDICA TORRE 1 OFICINA 315</t>
  </si>
  <si>
    <t>CALZADA ROOSEVELT 22-43 ZONA 11 TIKAL FUTURA TORRE SOL OFICINA 12A</t>
  </si>
  <si>
    <t>6A. AVENIDA 6-63 ZONA 10 SIXTINO I OFICINA 312</t>
  </si>
  <si>
    <t>CALZADA ROOSEVELT 22-43 ZONA 11 TIKAL FUTURA TORRE SOL OFICINA 15B</t>
  </si>
  <si>
    <t>2A. CALLE 25-19 VISTA HERMOSA 1 ZONA 15 MULTIMEDICA OFICINA 1017</t>
  </si>
  <si>
    <t>6A. AVENIDA 6-63 ZONA 10 SIXTINO I OFICINA 607</t>
  </si>
  <si>
    <t>6A. AVENIDA 9-18 ZONA 10 SIXTINO II OFICINA 703</t>
  </si>
  <si>
    <t>BOULEVAR RAFAEL LANDIVAR 10-05 PASEO CAYALA ZONA 16 EDIFICIO DECIMO 3A OFICINA 104</t>
  </si>
  <si>
    <t>10A. CALLE 2-45 ZONA 14 CLINICAS MEDICAS OFICINA 501</t>
  </si>
  <si>
    <t>BOULEVARD VISTA HERMOSA 25-19 ZONA 15 MULTIMEDICA 806</t>
  </si>
  <si>
    <t>6A. AVENIDA 9-18 ALA 1 ZONA 10 SIXTINO II OFICINA 504</t>
  </si>
  <si>
    <t>6A. AVENIDA 8-71 ZONA 10 HERRERA LLERANDI OFICINA 9 Y 10</t>
  </si>
  <si>
    <t>6A. AVENIDA 9-18 ZONA 10 SIXTINO II OFICINA 3 Y 4 PRIMER NIVEL</t>
  </si>
  <si>
    <t>22204994/22538003</t>
  </si>
  <si>
    <t>24402670/24402687</t>
  </si>
  <si>
    <t>23371880/22576972</t>
  </si>
  <si>
    <t>22558873/22558178</t>
  </si>
  <si>
    <t>22587807/23684718</t>
  </si>
  <si>
    <t>BOULEVARD  VISTA HERMOSA  25-19 ZONA 15 MULTIMEDICA OFICINA 1218</t>
  </si>
  <si>
    <t xml:space="preserve">10 CALLE 2-45 ZONA 14 CLINICAS LAS AMERICAS OFICINA 803 </t>
  </si>
  <si>
    <t>10A. CALLE 05-07 ZONA 10 GARAL</t>
  </si>
  <si>
    <t>ZONA 1</t>
  </si>
  <si>
    <t>ZONA 2</t>
  </si>
  <si>
    <t>ZONA 10</t>
  </si>
  <si>
    <t>ZONA 11</t>
  </si>
  <si>
    <t>ZONA 15</t>
  </si>
  <si>
    <t>MIXCO</t>
  </si>
  <si>
    <t>VILLA NUEVA</t>
  </si>
  <si>
    <t>SAN JOSE PINULA</t>
  </si>
  <si>
    <t>HOSPITALES Y CENTROS DE DIAGNOSTICO</t>
  </si>
  <si>
    <t>MEDICOS CONSULTA EXTERNA</t>
  </si>
  <si>
    <t>CIRUGIA GENERAL</t>
  </si>
  <si>
    <t>GINECOLOGIA Y OBSTETRICIA</t>
  </si>
  <si>
    <t xml:space="preserve">TIPO </t>
  </si>
  <si>
    <t>HOSPITALES CAPITAL</t>
  </si>
  <si>
    <t xml:space="preserve">RIVERA BOLAÑOS ERWIN MANUEL </t>
  </si>
  <si>
    <t>CALZADA ROOSEVELT 22-43 ZONA 11 TIKAL FUTURA  NIVEL 7 CLNICA 7-C</t>
  </si>
  <si>
    <t>24402670/24402680</t>
  </si>
  <si>
    <t>MOSCOSO COLON NERY ROBERTO</t>
  </si>
  <si>
    <t>6A. AVENIDA 3-22 ZONA 10 CENTRO MEDICO II NIVEL 8 CLINICA 808</t>
  </si>
  <si>
    <t>PEREZ SOLARES LIZARDO</t>
  </si>
  <si>
    <t>6A. AVENIDA 3-22 ZONA 10 CENTRO MEDICO II CLINICA 801 NIVEL8</t>
  </si>
  <si>
    <t>RAMIREZ  CABRERA CARLA CECILIA</t>
  </si>
  <si>
    <t>6A. AVENIDA 9-18 ALA I EDIFICIO SIXTINO II CLINICA 602</t>
  </si>
  <si>
    <t>22789763/40046515</t>
  </si>
  <si>
    <t>GONZALEZ MUÑOZ CARLOS EDUARDO</t>
  </si>
  <si>
    <t>6A. AVENIDA 9-18 ALA II SIXTINO II NIVEL 8 CLINICA 805</t>
  </si>
  <si>
    <t>AREVALO AZMITIA JOSE RENE PEDRO</t>
  </si>
  <si>
    <t>6A. AVENIDA 9-18 ALA I ZONA 10 SIXTINO II CLINICA 602</t>
  </si>
  <si>
    <t>22789763/57030462</t>
  </si>
  <si>
    <t>ALBANEZ NOGUERA JULIA ANASEIDY</t>
  </si>
  <si>
    <t>6A. AVENIDA 3-22 ZONA 10 CENTRO MEDICO II TORRE II NIVEL 8 CLINICA 808</t>
  </si>
  <si>
    <t>MICRO CIRUGIA OCULAR</t>
  </si>
  <si>
    <t>6A. AVENIDA 9-18 ZONA 10 SIXTINO II ALA I NIVEL 2 CLINICA 206</t>
  </si>
  <si>
    <t>6A. AVENIDA 7-39 ZONA 10 EDIFICIO LAS BRISAS NIVEL 5 OFICINA 501</t>
  </si>
  <si>
    <t>23620001-03</t>
  </si>
  <si>
    <t xml:space="preserve">POLICLINICA DE QUETZALTENAGO DE SUR OCCIDENTE </t>
  </si>
  <si>
    <t>AVENIDA LAS AMERICAS 11-50 ZONA 3</t>
  </si>
  <si>
    <t>7A. AVENIDA 9-64 ZONA 9 EDIFICIO ZONA MEDICA NIVEL 5 CLINICA 5-16</t>
  </si>
  <si>
    <t>2269-7202 03 y 04</t>
  </si>
  <si>
    <t>CENTROS NEUROLOGICOS</t>
  </si>
  <si>
    <t>NEURO CENTROS</t>
  </si>
  <si>
    <t>22697237, 38</t>
  </si>
  <si>
    <t>DAVILA MOHR CARLOS ARTURO</t>
  </si>
  <si>
    <t>BOULEVARD VISTA HERMOSA 25-19 ZONA 15 MULTIMEDICA NIVEL 12 CLINICA 1201</t>
  </si>
  <si>
    <t>23857860,61</t>
  </si>
  <si>
    <t>MEDICO GENERAL</t>
  </si>
  <si>
    <t>HAROLD ADALI CACERES PINEDA</t>
  </si>
  <si>
    <t>LILY JANNETH PINEDA ROLDAN DE ZELADA</t>
  </si>
  <si>
    <t>5A. AVENIDA 1-46 ZONA 1 INTERIOR HOSPITAL PRIVADO SAN ANTONIO</t>
  </si>
  <si>
    <t xml:space="preserve">VIVAS VIELMAN MYNOR HUMBERTO </t>
  </si>
  <si>
    <t>22696815/24590116</t>
  </si>
  <si>
    <t>BERGANZA DE KONINCK CARMEN AMALIA</t>
  </si>
  <si>
    <t>6A. AVENIDA 9-18 ZONA 10 EDIFICIO SIXTINO II NIVEL 6 CLINICA 608 ALA 1</t>
  </si>
  <si>
    <t>6A. AVENIDA 9-18 ZONA 10 SIXTINO II ALA 2 NIVE 4 CLINICA 401</t>
  </si>
  <si>
    <t>HOSPITAL DE DIA MED-Q</t>
  </si>
  <si>
    <t>SANCHEZ LOPEZ ARMANDO RUBEN</t>
  </si>
  <si>
    <t>HOSPITAL PEDIATRICO DEL NOR-ORIENTE</t>
  </si>
  <si>
    <t>BRAN GARCIA MARIO ROBERTO</t>
  </si>
  <si>
    <t>3A. CALLE A 4-00 ZONA 10 (CASA PARTICULAR DE LADRILLO COLOR VERDE)</t>
  </si>
  <si>
    <t>22191581/89</t>
  </si>
  <si>
    <t>ASTURIAS DELEON ANA LUCIA</t>
  </si>
  <si>
    <t xml:space="preserve">BOULEVARD VISTA HERMOSA 25-19 ZONA 15 MULTIMEDICA CLINICA 1004 </t>
  </si>
  <si>
    <t>DAVILA DE LA PARRA LUPE MARIA</t>
  </si>
  <si>
    <t>SIERRA RIVERA CAROLINA LISSETTE</t>
  </si>
  <si>
    <t>VISTA HEMOSA II 5-19 ZONA 15 EDIFICIO MULTIMEDICA NIVEL 10 OFICINA 1004</t>
  </si>
  <si>
    <t>LEMUS MARROQUIN AXEL DANILO</t>
  </si>
  <si>
    <t>CALZADA ROOSEVELT 22-43 ZONA 11 TIKAL FUTURA TORRE LUNA NIVEL 7 OFICINA 7B</t>
  </si>
  <si>
    <t>24403657/24403660</t>
  </si>
  <si>
    <t>SAZO GONZALEZ MYNOR AMILCAR</t>
  </si>
  <si>
    <t>10 CALLE 9-64 7A. AVENIDA  ZONA 9 EDIFICIO ZONA MEDICA TORRE I NIVEL 4 OFICINA 406</t>
  </si>
  <si>
    <t>4A. AVENIDA 15-73 ZONA 10 CLINICAS MEDICAS NIVEL 7 CLINICA 7</t>
  </si>
  <si>
    <t>RAMOS ELIAS PIER ANYELO</t>
  </si>
  <si>
    <t xml:space="preserve"> BOCALETTI GIRON MARCO ALESSANDRO</t>
  </si>
  <si>
    <t>6A. AVENIDA 9-18 ZONA 10 SIXTINO II ALA 2 NIVEL 2 OFICINA 207</t>
  </si>
  <si>
    <t>HORARIOS</t>
  </si>
  <si>
    <t xml:space="preserve">LUNES A VIERNES </t>
  </si>
  <si>
    <t>8:00 A 17:00</t>
  </si>
  <si>
    <t xml:space="preserve">SABADO </t>
  </si>
  <si>
    <t>CERRADO</t>
  </si>
  <si>
    <t>APROFAM VILLA NUEVA</t>
  </si>
  <si>
    <t>3A. CALLE 3-43 ZONA 1</t>
  </si>
  <si>
    <t>6631-1545</t>
  </si>
  <si>
    <t>7:00 A 16:30</t>
  </si>
  <si>
    <t>8:00 A 11:30</t>
  </si>
  <si>
    <t>6A. CALLE PONIENTE NO 46 CALZADA SANTA LUCIA A UN COSTADO DE BANCO DE ANTIGUA</t>
  </si>
  <si>
    <t>7832-2978</t>
  </si>
  <si>
    <t>7:30 A 16:00</t>
  </si>
  <si>
    <t>8:00 A 12:00</t>
  </si>
  <si>
    <t>APROFAM BARBERENA SANTA ROSA</t>
  </si>
  <si>
    <t xml:space="preserve">3A CALLE 2-36 ZONA 1 A UN COSTADO DE LA PNC </t>
  </si>
  <si>
    <t>7887-0107 / 7887-0130</t>
  </si>
  <si>
    <t>APROFAM CHIMALTENANGO</t>
  </si>
  <si>
    <t xml:space="preserve">5A. AVENIDA "A" 5-49 ZONA 2 COLONIA SANTA TERESITA </t>
  </si>
  <si>
    <t>7839-2330 / 7839-7050</t>
  </si>
  <si>
    <t>7:00 A 15:30</t>
  </si>
  <si>
    <t>3A AVENIDA 7-32 ZONA 1 ATRÁS DE ELEKTRA</t>
  </si>
  <si>
    <t>7963-6888 / 7775-2481</t>
  </si>
  <si>
    <t>7:00 A 17:30</t>
  </si>
  <si>
    <t>8:00 A 13:00</t>
  </si>
  <si>
    <t>EMERGENCIAS 24 HRS</t>
  </si>
  <si>
    <t>6A. AVENIDA 3-51 ZONA 1 BARRIO SAN BARTOLOME CONTIGUO AL ESTADIO VERAPAZ</t>
  </si>
  <si>
    <t>7951-1262 / 7951-1263</t>
  </si>
  <si>
    <t>7:00 A 16:00</t>
  </si>
  <si>
    <t>APROFAM ESCUINTLA</t>
  </si>
  <si>
    <t>1A. AVENIDA 3-03 ZONA 1, ABAJO DEL CENTRO COMERCIAL PLAZA PALMERAS</t>
  </si>
  <si>
    <t>7889-8992 / 93,94,96</t>
  </si>
  <si>
    <t>7:00 A 15:00</t>
  </si>
  <si>
    <t>7:00 A 12:00</t>
  </si>
  <si>
    <t>APROFAM HUEHUETENANGO</t>
  </si>
  <si>
    <t>6A. CALLE "C" 3-69 ZONA 5 COLONIA PAULA MARIA, FRENTE A LOS BOMBEROS</t>
  </si>
  <si>
    <t>7764-9018 / 9019, 9021</t>
  </si>
  <si>
    <t>7:30 A 16:30</t>
  </si>
  <si>
    <t>APROFAM JUTIAPA</t>
  </si>
  <si>
    <t>3A. CALLE 0-43 ZONA 3 BARRIO ALEGRE, ATRÁS DEL MERCADO</t>
  </si>
  <si>
    <t>7844-3869 / 3870,3871</t>
  </si>
  <si>
    <t>ANTIGUO EDIF. CRUZ ROJA FRENTE A ESTADIO MUNICIPAL SANTA LUCIA</t>
  </si>
  <si>
    <t>7777-1468</t>
  </si>
  <si>
    <t>3A. AVENIDA 2-50 ZONA 2 COLONIA SAN BARTOLOME FRENTE A ESCUELA 25 DE JUNIO</t>
  </si>
  <si>
    <t>7872-2088</t>
  </si>
  <si>
    <t>APROFAM PETEN</t>
  </si>
  <si>
    <t xml:space="preserve">0 CALLE 5 AVENIDA ZONA 1 BARRIO 3 DE ABRIL SAN BENITO </t>
  </si>
  <si>
    <t>7924-8159 / 8158 / 8185</t>
  </si>
  <si>
    <t>7:30 A 15:30</t>
  </si>
  <si>
    <t>4A. AVENIDA ENTRE 5 Y 6 CALLE FRENTE A ESCUELA 15 DE SEPTIEMBRE</t>
  </si>
  <si>
    <t>7948-5922 / 5924</t>
  </si>
  <si>
    <t>7:30 A 17:00</t>
  </si>
  <si>
    <t>APROFAM QUETZALTENANGO</t>
  </si>
  <si>
    <t>3A. CALLE 7-02 ZONA 1, POR LAS 7 ESQUINAS</t>
  </si>
  <si>
    <t>7963-7200</t>
  </si>
  <si>
    <t>APROFAM QUICHE</t>
  </si>
  <si>
    <t>5A. AVENIDA 5-34 ZONA 1</t>
  </si>
  <si>
    <t>7755-3217</t>
  </si>
  <si>
    <t>APROFAM RETALHULEU</t>
  </si>
  <si>
    <t>7771-3826</t>
  </si>
  <si>
    <t>8:00 A 16:30</t>
  </si>
  <si>
    <t>APROFAM TOTONICAPAN</t>
  </si>
  <si>
    <t>8A. 13-09 ZONA 1 ATRÁS DE LA MUNICIPALIDAD</t>
  </si>
  <si>
    <t>7766-2261</t>
  </si>
  <si>
    <t>APROFAM SAN PEDRO SACATEPEQUEZ SAN MARCOS</t>
  </si>
  <si>
    <t>7760-1577 / 7767-9034</t>
  </si>
  <si>
    <t>APROFAM ZACAPA</t>
  </si>
  <si>
    <t>CALLE DEL TEATRO AL AIRE LIBRE, BARRIO TAMARINDAL</t>
  </si>
  <si>
    <t>7941-1443 / 4446</t>
  </si>
  <si>
    <t>ATENCION 24 HRS</t>
  </si>
  <si>
    <t>7:00 A 18:00</t>
  </si>
  <si>
    <t>APROFAM CAPITAL</t>
  </si>
  <si>
    <t>8A. AVENIDA 0-48 ZONA 1</t>
  </si>
  <si>
    <t xml:space="preserve">GONZALEZ MORALES JUAN CARLOS </t>
  </si>
  <si>
    <t>MEGAIMAGENES ( RADIOLOGIA)</t>
  </si>
  <si>
    <t>RESIDENCIALES LAS LOMAS MEGADICA LOCAL 110</t>
  </si>
  <si>
    <t>MEGANALISIS (LABORATORIO)</t>
  </si>
  <si>
    <t>RESIDENCIALES LAS LOMAS MEGADICA LOCAL 123</t>
  </si>
  <si>
    <t>7872-4639</t>
  </si>
  <si>
    <t>FERNANDEZ CANCELO ROBERTO VICENTE</t>
  </si>
  <si>
    <t>6A. AVENIDA 9-18 ZONA 10 EDIFICIO SIXTINO 2 ALA 1 NIVEL 4 CLINICA 405</t>
  </si>
  <si>
    <t>DIGESA</t>
  </si>
  <si>
    <t>3A. CALLE 9-90 ZONA 10 EDIFICIO FABRA LOCAL 10</t>
  </si>
  <si>
    <t>22129043/25087433</t>
  </si>
  <si>
    <t>VELA MOLLINEDO ROBERTO ALEJANDRO</t>
  </si>
  <si>
    <t>3A. AVENIDA 12-38 ZONA 10 EDIFICIO PASEO PLAZA  CLINICA 304</t>
  </si>
  <si>
    <t>23390043-44</t>
  </si>
  <si>
    <t>ROBERTO ALEJANDRO VELA MOLLINEDO</t>
  </si>
  <si>
    <t>CASA DE SALUD SANTA LUCIA SUR NO. 7 ANTIGUA GUATEMALA</t>
  </si>
  <si>
    <t>4701-7851</t>
  </si>
  <si>
    <t>GRANADOS LOARCA EDGAR ANTONIO</t>
  </si>
  <si>
    <t>4A. CALLE 7-53 ZONA 9 EDIFICIO TORRE AZUL OFICINA 908 NIVEL 9</t>
  </si>
  <si>
    <t>23611486/55027802</t>
  </si>
  <si>
    <t>EDGAR ANTONIO GRANADOS LOARCA</t>
  </si>
  <si>
    <t>17 AVENIDA 4-42 ZONA 3 EDIFICIO TORRE PROFESIONAL NIVEL 3</t>
  </si>
  <si>
    <t>77677680/55027802</t>
  </si>
  <si>
    <t>23817900/22241500</t>
  </si>
  <si>
    <t>CENTRO CLINICO  UROLOGICO</t>
  </si>
  <si>
    <t>6A. AVENIDA 6-63 ZONA 10 EDIFICIO SIXTINO I NIVEL 13 OFICINA 1304</t>
  </si>
  <si>
    <t>22697202 AL 04</t>
  </si>
  <si>
    <t>CENTRO CARDIOVASCULAR AVANZADO (DR. OMAR ALONZO VILLAGRAM)</t>
  </si>
  <si>
    <t>VILLANUEVA ESTRADA JOSE FERNANDO</t>
  </si>
  <si>
    <t>3A. CALLE 10-71 ZONA 8 DE MIXCO EDIFICIO POLIMEDICA NIVEL 2 CLINICA 206</t>
  </si>
  <si>
    <t>CENTRO MEDICO UROLOGICO</t>
  </si>
  <si>
    <t>BOULEVARD RAFAEL LANDIVAR 10-05 ZONA 16 PASEO CAYALA EDIFICIO P-4 NIVEL 2 OFICINA 202</t>
  </si>
  <si>
    <t>7A. AVENIDA 9-64 TORRE I ZONA 9 EDIFICIO ZONA MEDICA NIVEL 4 CLINICA 402</t>
  </si>
  <si>
    <t>30150077/30307040</t>
  </si>
  <si>
    <t>MELENDEZ ANDRINO SHIRLEY ARELY</t>
  </si>
  <si>
    <t>BOULEVARD PRINCIPAL SAN CRISTOBAL 1-23 ZONA 8 DE MIXCO NIVEL 8</t>
  </si>
  <si>
    <t>24724538- 24724609</t>
  </si>
  <si>
    <t>15 AVENIDA "A" 24-58 ZONA 13</t>
  </si>
  <si>
    <t xml:space="preserve"> 5504-2582</t>
  </si>
  <si>
    <t>EDGAR EMMANUEL DIAZ ARANGO</t>
  </si>
  <si>
    <t>77650501/41518248</t>
  </si>
  <si>
    <t>HOSPITTALIA</t>
  </si>
  <si>
    <t>PLAZA MEDICA C.C. LAS FLORES DEL LAGO KM 29.5 CARRETERA AL PACIFICO, AMATITLAN</t>
  </si>
  <si>
    <t>ALVARO FORNO NORIEGA</t>
  </si>
  <si>
    <t>LUIS EDWIN OMAR SANDOVAL MORAN</t>
  </si>
  <si>
    <t>KM. 29.9 CARRETERA INTERAMERICANA C.C. PLAZA SAN LUCAS SACATEPEQUEZ</t>
  </si>
  <si>
    <t>SALGUERO BLANCO LESLY GABRIELA</t>
  </si>
  <si>
    <t>6A. AVENIDA 9-18 ZONA 10 EDIFICIO SIXTINO II NIVEL 5 CLINICA 503 ALA 2</t>
  </si>
  <si>
    <t>ZOILA NOEMI REYES GUZMAN</t>
  </si>
  <si>
    <t>QUEVEDO SANDOVAL ANDRES FELIPE</t>
  </si>
  <si>
    <t>23607615/25/35/45</t>
  </si>
  <si>
    <t>GONZALEZ LUCERO ERICK GEOVANI</t>
  </si>
  <si>
    <t>10 CALLE 2-22 ZONA 14 EDIFICIO CLINICAS MEDICAS LA PAZ NIVEL 6 CLINICA 607</t>
  </si>
  <si>
    <t xml:space="preserve">6663-6900 </t>
  </si>
  <si>
    <t>RADIOLOGY SOLUTIONS</t>
  </si>
  <si>
    <t xml:space="preserve">9A. AVENIDA 2-59 INTERIOR HOSPITAL PERMANENCIA MEDICA ZONA 1 </t>
  </si>
  <si>
    <t xml:space="preserve">2220-0083 / 2389-9494 </t>
  </si>
  <si>
    <t>PAZ ARCHILA FERNANDO ESTUARDO</t>
  </si>
  <si>
    <t>7A. AVENIDA 9-64 EDIFICIO ZONA MEDICA NIVEL 4 CLINICA 406 ZONA 9</t>
  </si>
  <si>
    <t>2A. CALLE 25-19 ZONA 15 VISTA HERMOSA I MULTIMEDICA CLINICA 815</t>
  </si>
  <si>
    <t>23857707/23857708</t>
  </si>
  <si>
    <t>6A. AVENIDA 4-29 ZONA 10 EDIF. BUGAMBILIAS</t>
  </si>
  <si>
    <t>GARCIA GALVEZ CINTHYA LIZETH</t>
  </si>
  <si>
    <t>BOULEVARD PRINCIPAL SAN CRISTOBAL 3A. CALLE 10-71 Z. 8 MIXCO EDIF. POLIMEDICA CLINICA 309</t>
  </si>
  <si>
    <t xml:space="preserve">MENDEZ GONZALEZ ALEXANDER BENJAMIN </t>
  </si>
  <si>
    <t>BOULEVARD PRINCIPAL SAN CRISTOBAL 3A. CALLE 10-71 Z. 8 MIXCO EDIF. POLIMEDICA CLINICA 319</t>
  </si>
  <si>
    <t>57789065-50178265</t>
  </si>
  <si>
    <t>DE LEON MARSICOVETERE OSCAR ALEJANDRO</t>
  </si>
  <si>
    <t>PALACIOS RECINOS MARTHA LUCRECIA</t>
  </si>
  <si>
    <t>1A. CALLE 6-38 ZONA 2</t>
  </si>
  <si>
    <t xml:space="preserve">FUENTES CHIN DELIA MARISOL </t>
  </si>
  <si>
    <t>4A. CALLE 3-45 ZONA 8 DE MIXCO CUIDAD SAN CRISTOBAL I LOCAL A SANATORIO SANTA INES</t>
  </si>
  <si>
    <t>MOLINA RODRIGUEZ MARIA DOLORES</t>
  </si>
  <si>
    <t>LOPEZ GOMEZ RONY ALBERTO</t>
  </si>
  <si>
    <t>19 AVENIDA 2-78 ZONA 11 EDIFICIO DISTRITO MIRAFLORES NIVEL 7 OFICINA 702</t>
  </si>
  <si>
    <t>23395173/ 24762506/59909568/57895404</t>
  </si>
  <si>
    <t>JUAN CARLOS GOMEZ QUEME</t>
  </si>
  <si>
    <t xml:space="preserve">13 AVENIDA 6-20 ZONA 3 CENTRO MEDICO SAN LUCAS CLINICA 221 </t>
  </si>
  <si>
    <t>30018529//77669129</t>
  </si>
  <si>
    <t>66448277//8377</t>
  </si>
  <si>
    <t>LA PAZ ZONA 10 CIUDAD VIEJA</t>
  </si>
  <si>
    <t>3A. CALLE 10-70 ZONA 10</t>
  </si>
  <si>
    <t>2384-1616</t>
  </si>
  <si>
    <t>LA PAZ ZONA 11 NOVICENTRO</t>
  </si>
  <si>
    <t>17A. AVENIDA 26-75 ZONA 11</t>
  </si>
  <si>
    <t>LA PAZ ROOSEVELT ESKALA</t>
  </si>
  <si>
    <t>CALZ.. ROOSEVELT,  ZONA 3 MIXCO C.C. ESKALA 3R NIVEL</t>
  </si>
  <si>
    <t>2324-6300</t>
  </si>
  <si>
    <t>ZONA 14</t>
  </si>
  <si>
    <t>LA PAZ ZONA 14</t>
  </si>
  <si>
    <t>10A. CALLE 2-31, ZONA 14</t>
  </si>
  <si>
    <t>1747</t>
  </si>
  <si>
    <t>LA PAZ QUETZALTENANGO (LOS ALTOS)</t>
  </si>
  <si>
    <t>4A. CALLE 23-61 ZONA 3 QUETZALTENANGO</t>
  </si>
  <si>
    <t>7963 0701</t>
  </si>
  <si>
    <t>LABORATORIO E IMÁGENES HOSPITAL ANGELES</t>
  </si>
  <si>
    <t>2a. Avenida 14-74 zona 1</t>
  </si>
  <si>
    <t>2505-8100</t>
  </si>
  <si>
    <t>DUBON GARCIA ELSA RUBIDIA</t>
  </si>
  <si>
    <t>23613012//23313733</t>
  </si>
  <si>
    <t>RADIOLOGIA DE AVANZADA</t>
  </si>
  <si>
    <t>6A. AVENIDA 8-31 ZONA 10</t>
  </si>
  <si>
    <t>5844-3435</t>
  </si>
  <si>
    <t>LUIS PEDRO PASTOR MONTERROSO</t>
  </si>
  <si>
    <t>GINECOLOGÍA Y OBSTETRICIA</t>
  </si>
  <si>
    <t>1A. CALLE 00-67 ZONA 1 (FRENTE DE SALUD EL CALVARIO)</t>
  </si>
  <si>
    <t>2362-3741 AL 45 EMERGENCIA 1700</t>
  </si>
  <si>
    <t xml:space="preserve">CLINICAS PUNTO MEDICO CLINICA 9 CC. FLORES DEL LAGO CARRERA AL PACIFICO KM. 29.5 </t>
  </si>
  <si>
    <t>FORBES LOU EDGAR NEVILLE</t>
  </si>
  <si>
    <t>ADOLFO BONIFACIO CUA JUAREZ</t>
  </si>
  <si>
    <t>100 METROS DEL HOSPITAL NACIONAL DE HUEHUETENANGO, LAS LAGUNAS ZONA 10</t>
  </si>
  <si>
    <t>LUIS GUSTAVO MOLINA PRADO</t>
  </si>
  <si>
    <t>4A. CALE LOTE NO. 4 COLONIA MINERVA 2, ZONA 2 CHIQUIMULA</t>
  </si>
  <si>
    <t>30660639-23051205</t>
  </si>
  <si>
    <t>7 AVENIDA 9-64 ZONA 9, EDIFICIO ZONA MÉDICA NIVEL 6, TORRE 2, CLÍNICA 630</t>
  </si>
  <si>
    <t>9 CALLE 4-52 ZONA 10 EDIFICO INTEGRA MEDICAL CENTER CLÍNICA 202-204</t>
  </si>
  <si>
    <t>RADIOTERAPIA LA ASUNCION</t>
  </si>
  <si>
    <t>3A. CALLE 10-71 ZONA 15 COLONIA TECUN UMAN</t>
  </si>
  <si>
    <t>ZETINA TOACHE LUIS MIGUEL</t>
  </si>
  <si>
    <t>BOULEVARD  VISTA HERMOSA I 25-19 ZONA 15 MULTIMEDICA OFICINA 805 NIVEL 8</t>
  </si>
  <si>
    <t xml:space="preserve">2385-7767 2385-7768 </t>
  </si>
  <si>
    <t xml:space="preserve">CASTILLO ESTRADA ANA LUCIA </t>
  </si>
  <si>
    <t>AVENIDA REFORMA 9-55 ZONA 10 REFORMA 10 NIVEL 6 CLINICA 607</t>
  </si>
  <si>
    <t>2228 6495</t>
  </si>
  <si>
    <t>LABORATORIO HOSPITAL RENACER</t>
  </si>
  <si>
    <t>13 AVENIDA C 2-64 COLONIA LA ESCUADRILLA MIXCO ZONA 2</t>
  </si>
  <si>
    <t>4A. CALLE 4-52 ZONA 10 EDIFICIO INTEGRA CLINICAS 202-203-204</t>
  </si>
  <si>
    <t>2279-0914</t>
  </si>
  <si>
    <t>23314547/22323232</t>
  </si>
  <si>
    <t>2. CALLE 8-80 ZONA 1</t>
  </si>
  <si>
    <t>RODAS DE ALVARADO ANDREA VILLANUEVA</t>
  </si>
  <si>
    <t>6A. AVENIDA 9-18 ZONA 10 EDIFICIO SIXTINO II  CLINICA 1103 ALA II</t>
  </si>
  <si>
    <t>CALZADA ROOSEVELT 22-43 ZONA 11 TIKAL FUTURA TORRE LUNA NIVEL 4</t>
  </si>
  <si>
    <t>MORALES PENSAMIENTO MARGY PAOLA</t>
  </si>
  <si>
    <t>3A. CALLE 19-30 ZONA 8 DE MIXCO C.C. EL DORADO LOCAL 29-28 NIVEL 2.</t>
  </si>
  <si>
    <t>4A. AVENIDA 5-56 ZONA 1</t>
  </si>
  <si>
    <t>22790911//59586264</t>
  </si>
  <si>
    <t>RUIZ CRUZ LUIS ALFREDO</t>
  </si>
  <si>
    <t>LARA PALACIOS LUIS FERNANDO</t>
  </si>
  <si>
    <t>8A. AVENIDA 2-19 ZONA 1 EDIFICIO PROMESA</t>
  </si>
  <si>
    <t>PALMA ESCOBAR OSCAR ALEJANDRO</t>
  </si>
  <si>
    <t>6A. AVENIDA 7-39 ZONA 10 LAS BRISAS OFICINA 401</t>
  </si>
  <si>
    <t>ESQUIVEL LOPEZ KARLA AZUCENA</t>
  </si>
  <si>
    <t>EDIFICIO REFORMA 10 9-55 ZONA 10 CLINICA 407</t>
  </si>
  <si>
    <t>VIVIAN JULIETA RODAS RUIZ</t>
  </si>
  <si>
    <t>3A. CALLE 7-58 ZONA 3 COBAN ALTA VERAPAZ</t>
  </si>
  <si>
    <t>LABORATORIO BIOTEST                                             PBX: 22459191                                                 WHATSSAP: 50164444</t>
  </si>
  <si>
    <t>78892242//59409875</t>
  </si>
  <si>
    <t>6A. AVENIDA 0-59 ZONA 4 LOS NARANJALES ESCUINTLA (ATENCION DE 8:00 A 13:00)</t>
  </si>
  <si>
    <t xml:space="preserve">Local 501 Frente a Supermercado La Torre </t>
  </si>
  <si>
    <t xml:space="preserve">0-63 Montserrat I zona 4 Mixco frente a Comisaria 16 de la PNC </t>
  </si>
  <si>
    <t xml:space="preserve">Local 127, entre Boulevard El Naranjo y Minerva </t>
  </si>
  <si>
    <t xml:space="preserve">6a. Calle 3-23 zona 1, a dos cuadras del Palacio Nacional </t>
  </si>
  <si>
    <t>Km. 7.5 Plaza Médica del Norte, Local 5 Zona 18, sobre la CA-09 a un costado de Celasa</t>
  </si>
  <si>
    <t>13 Calle 3-40 Edificio Altlantis zona 10. Frente a plaza Fontabella</t>
  </si>
  <si>
    <t>NOVAVISION</t>
  </si>
  <si>
    <t>AVENIDA LAS AMERICAS 19-34 ZONA 13</t>
  </si>
  <si>
    <t>23396518//23345185</t>
  </si>
  <si>
    <t>3RA. CALLE  2-60 ZONA 10</t>
  </si>
  <si>
    <t>6A. AVENIDA 6-63 ZONA 10 SIXTINO I NIVEL 6 CLINICA 607</t>
  </si>
  <si>
    <t>PORSALUD GUATEMALA</t>
  </si>
  <si>
    <t>FISIOTERAPIA</t>
  </si>
  <si>
    <t>19 CALLE 5-47 ZONA 10 EDIFICIO UNICENTRO LOCAL 206</t>
  </si>
  <si>
    <t>INTEGRITY LAB</t>
  </si>
  <si>
    <t>23299555/24349585</t>
  </si>
  <si>
    <t>3A. AVENIDA 12-38 ZONA 10 EDIFICIO PASEO PLAZA OFICINA 504 ARTADO B</t>
  </si>
  <si>
    <t>2278-3413</t>
  </si>
  <si>
    <t xml:space="preserve">HOSPITAL LA PAZ OCCIDENTE 4A. CALLE 23-61 ZONA 3, NIVEL 4 CLINICA 404 </t>
  </si>
  <si>
    <t>7968-7424//51050739</t>
  </si>
  <si>
    <t>SAZO AVENDAÑO HEISSEL EUNICE</t>
  </si>
  <si>
    <t>6A. AVENIDA 4 3-60 ZONA 2 HOSPITAL ALAMOS</t>
  </si>
  <si>
    <t>22533223/22203902</t>
  </si>
  <si>
    <t>RODAS GUZMAN LUIS FERNANDO</t>
  </si>
  <si>
    <t>4TA CALLE 7-53 ZONA 9 EDIF. TORRE AZUL OFIC. 305</t>
  </si>
  <si>
    <t>HOPE INTERNACIONAL</t>
  </si>
  <si>
    <t>2311-0400</t>
  </si>
  <si>
    <t>MORAN NOVALES EDGAR ANTONIO (PEDIACORP)</t>
  </si>
  <si>
    <t xml:space="preserve">9A.  CALLE 4-52 ZONA 10 EDIFICIO INTEGRA MEDICAL CENTER I NIVEL 4 CLINICA 402 </t>
  </si>
  <si>
    <t>22790911/59586264</t>
  </si>
  <si>
    <t>MENA  JUAN CARLOS (PEDIACORP)</t>
  </si>
  <si>
    <t>22286565 y 5923-1441</t>
  </si>
  <si>
    <t>23661177-79</t>
  </si>
  <si>
    <t xml:space="preserve">LICDA. YANIRI KASTILLO RAMIREZ </t>
  </si>
  <si>
    <t xml:space="preserve">DUBON GONZALEZ SILVIA MARINA </t>
  </si>
  <si>
    <t>10. CALLE 6-48 ZONA 9 EDIFICIO ZONA MEDICA  TORRE I NIVEL 2 CLINICA 209</t>
  </si>
  <si>
    <t>EDIFICIO ATLANTIS 13 CALLE 3-40 ZONA 10 , PRIMER NIVEL LOCAL 8</t>
  </si>
  <si>
    <t>LABORATORIOS BIOGENESIS</t>
  </si>
  <si>
    <t>LABORATORIO HOSPITAL GENESIS</t>
  </si>
  <si>
    <t>KM. 158 CA-2 INTERIOR C.C. AMERICA MILENIUM NIVEL 2 LOCAL 232 MAZATENANGO</t>
  </si>
  <si>
    <t>JUAREZ AGUIRRE FERNANDO</t>
  </si>
  <si>
    <t>10 CALLE 2-45 ZONA 14 EDIFICIO CLINICAS LAS AMERICAS CLINICA 304</t>
  </si>
  <si>
    <t>23635266/69</t>
  </si>
  <si>
    <t>PUNTO MEDICO KM. 19.5 CARRETERA A EL SALVADOR</t>
  </si>
  <si>
    <t>RAMIREZ CAJAS INGRID PAMELA</t>
  </si>
  <si>
    <t>12 AVENIDA A 11-80 ZONA 21 INTERIOR SANATORIO MARIA</t>
  </si>
  <si>
    <t>FARFAN BERMUDEZ RAMON OSWALDO</t>
  </si>
  <si>
    <t>6 AVENIDA 7-39 ZONA 10 EDIFICIO LAS BRISAS NIVEL 5 CLINICA 505</t>
  </si>
  <si>
    <t>OLIVA LOPEZ RENE HUMBERTO</t>
  </si>
  <si>
    <t>BLVB VISTA HERMOSA I EDIFICIO MULTIMEDICA NIVEL 7 CLINICA 707</t>
  </si>
  <si>
    <t>23857632/33</t>
  </si>
  <si>
    <t>DE LEON REGIL MARIO ARTURO</t>
  </si>
  <si>
    <t xml:space="preserve">10A. AVENIDA 19-60 ZONA 10 </t>
  </si>
  <si>
    <t>LABORATORIO</t>
  </si>
  <si>
    <t>GONZALEZ MAZARIEGOS CLAUDIO VINICIO</t>
  </si>
  <si>
    <t xml:space="preserve">CALZADA ROOSEVELT 35-98 ZONA 7 CLINICAS ITZAMNÁ </t>
  </si>
  <si>
    <t>CARLOS HERBERT MENDEZ SANDOVAL</t>
  </si>
  <si>
    <t>13 AVENIDA 6-51 ZONA 3 HOSPITAL LA DEMOCRACIA, CLINICA 24</t>
  </si>
  <si>
    <t>PAIZ AGUILAR BRAULIO ENRIQUE</t>
  </si>
  <si>
    <t>6A. AVENIDA 9-18 ZONA 10 EDIFICIO SIXTINO II ALA II CLINICA 302 NIVEL 3</t>
  </si>
  <si>
    <t>22780011/13</t>
  </si>
  <si>
    <t xml:space="preserve">AMBROCIO GARCIA LUZ CATALINA </t>
  </si>
  <si>
    <t>CALZADA ROOSEVELT 35-90 ZONA 7 HOSPITAL DE DIA ITZAMNA</t>
  </si>
  <si>
    <t>CRISTIAN HAROLDO BARRIOS</t>
  </si>
  <si>
    <t>1A. CALLE 1-59 ZONA 3 CANTOS SANTA LUCIA MALACATAN SAN MARCOS</t>
  </si>
  <si>
    <t>COY RODRIGUEZ PABLO RENE</t>
  </si>
  <si>
    <t>5A. AVENIDA 13-82 ZONA 9 EDFICIO VIA NAPOLI NIVEL 2 CLINICA 21</t>
  </si>
  <si>
    <t>SANTOS LOPEZ ABNER GAMALIEL</t>
  </si>
  <si>
    <t>3A. AVENIDA 12-38 ZONA 10 EDIFICIO PASEO PLAZA CLINICA 504</t>
  </si>
  <si>
    <t>BERGANZA DUARTE MARITZA ANTONIA</t>
  </si>
  <si>
    <t>KM. 19.1 CARRETERA A SAN JOSE PINULA C.C. EL FARO LOCAL 50 FRAIJANES</t>
  </si>
  <si>
    <t>LOARCA GOMEZ DANIEL ESTUARDO</t>
  </si>
  <si>
    <t>13 CALLE 1-10 ZONA 10 EDIFICIO DUBAI CENTER CLINICA 901</t>
  </si>
  <si>
    <t>22960518/19</t>
  </si>
  <si>
    <t>22372338/22192940</t>
  </si>
  <si>
    <t>GUTIERREZ PAZ MARIO AUGUSTO (EYESCAN)</t>
  </si>
  <si>
    <t>GUTIERREZ PAZ RUDY OLIVER (EYESCAN)</t>
  </si>
  <si>
    <t>GARCIA GONZALEZ GABRIELA ALEJANDRA</t>
  </si>
  <si>
    <t xml:space="preserve">CENTRO COMERCIAL PLAZA ATANASIO TZUL ZONA 12, LOCAL 120 </t>
  </si>
  <si>
    <t>24728900/54443385</t>
  </si>
  <si>
    <t>22326044/56956080/ 55169474</t>
  </si>
  <si>
    <t>7A. AVENIDA 9-64 ZONA 9 ZONA MEDICA OFICINA 616 NIVEL 6</t>
  </si>
  <si>
    <t>CENTRO MEDICO GUASTA</t>
  </si>
  <si>
    <t>HOSPITALES DE DIA</t>
  </si>
  <si>
    <t>3A. CALLE A 3-22 4 NIVEL CLINICA 401 ZONA 10</t>
  </si>
  <si>
    <t>2362-3741/45</t>
  </si>
  <si>
    <t>HOSPITAL LA MERCED</t>
  </si>
  <si>
    <t>6A. AVENIDA 9-18 EDIFICIO SIXTINO II NIVEL 7 OFICINA 702 ALA II</t>
  </si>
  <si>
    <t>GONZALEZ VELASQUEZ HERMAN RODOLFO</t>
  </si>
  <si>
    <t>6A. AVENIDA 9-18 ZONA 10 EDIFICIO SIXTINO II PLANTA BAJA OFICINA 3</t>
  </si>
  <si>
    <t>MAS SALUD</t>
  </si>
  <si>
    <t>7:00 A 19:00</t>
  </si>
  <si>
    <t>RUANO WEGENER OTTO FRANCISCO *</t>
  </si>
  <si>
    <t>MARTINI LAINFIESTA MIGUEL ANGEL**</t>
  </si>
  <si>
    <t>DR.BYRON HUMBERTO LEWIN ANZUETO</t>
  </si>
  <si>
    <t>GASTROENTEROLOGIA INTEGRAL (DR. ARTURO CARRANZA CORZO)</t>
  </si>
  <si>
    <t>CALDERON ESPINA LUIS ENRIQUE**</t>
  </si>
  <si>
    <t>PELAEZ ORDOÑEZ OTTO RENE**</t>
  </si>
  <si>
    <t>REJOPACHI CARRERA JUAN JOSE**</t>
  </si>
  <si>
    <t>WOLMERS EGGER KARIN SOFIA**</t>
  </si>
  <si>
    <t>FISIOLOGIA</t>
  </si>
  <si>
    <t>ANZUETO RAMIREZ ANA LUCRECIA**</t>
  </si>
  <si>
    <t>4A. AVENIDA 15-73 ZONA 10 CLINICAS MEDICAS NIVEL 3 CLINICA 302</t>
  </si>
  <si>
    <t>LEE ESTEBAN HELIO OMAR**</t>
  </si>
  <si>
    <t>ORTIZ LOPEZ DE WYSS ANA CAROLINA**</t>
  </si>
  <si>
    <t>CONTRERAS LOPEZ ASTRID **</t>
  </si>
  <si>
    <t>RAMIREZ ORTIZ FLOR DE MARIA **</t>
  </si>
  <si>
    <t>PICHE LOPEZ RHINA MARIA **</t>
  </si>
  <si>
    <t>LOPEZ AVILA RHINA MARIA **</t>
  </si>
  <si>
    <t>BERGER VILLACORTA ALVARO **</t>
  </si>
  <si>
    <t>BARRIOS SCHAEFFER FRANCISCO JAVIER **</t>
  </si>
  <si>
    <t>GUERRERO DE LEON  MARIANO FRANCISCO **</t>
  </si>
  <si>
    <t>PAZ RAMIREZ MONICA SCARLETH **</t>
  </si>
  <si>
    <t>CARDIO SUR (DR. ANDRES ROLANDO FIGUEROA **</t>
  </si>
  <si>
    <t>CARRANZA CORZO ARTURO **</t>
  </si>
  <si>
    <t>URRUELA VILLACORTA ENRIQUE **</t>
  </si>
  <si>
    <t>WISS QUINTANA FERNANDO ESTUARDO **</t>
  </si>
  <si>
    <t>GUILLEN MORENO JULIO RICARDO **</t>
  </si>
  <si>
    <t>ARRIOLA GARCIA JULIO CESAR **</t>
  </si>
  <si>
    <t>SOTO SANDOVAL MANUEL HAROLDO **</t>
  </si>
  <si>
    <t>ULBAN LEMUS KARLA MICHELLE **</t>
  </si>
  <si>
    <t>OLIVA CATALAN EVA EMPERATRIZ **</t>
  </si>
  <si>
    <t>PONCE FIGUEROA JOSE GUILLERMO **</t>
  </si>
  <si>
    <t>CHAN DE CHANG PATRICIA **</t>
  </si>
  <si>
    <t>TARACENA MONZON FABRICIO ALEJANDRO**</t>
  </si>
  <si>
    <t>LABORATORIO HOSPITAL IXCHEL</t>
  </si>
  <si>
    <t>GASTRO KIDS S.A. (DR. JOSE ELISEO MAYEN)</t>
  </si>
  <si>
    <t>CORZO VELIZ WENDY SUSANA</t>
  </si>
  <si>
    <t>45 CALLE 19-40 ZONA 12 CENTRO COMERCIAL GRAN PORTAL PETAPA NIVEL 4 CLINICA 402</t>
  </si>
  <si>
    <t>7A. AVENIDA 9-64 ZONA 9 EDIFICIO ZONA MEDICA TORRE I, NIVEL 6 CLINICA 601</t>
  </si>
  <si>
    <t>MISMOS SERVICIOS</t>
  </si>
  <si>
    <t>CALZADA ROOSEVELT 22-23 ZONA 11 EDIFICIO TIKAL FUTURA TORRE SOL NIVEL 7 OFICINA 7-A</t>
  </si>
  <si>
    <t>2229-7900</t>
  </si>
  <si>
    <t>AVENIDA REFORMA 9-55 EDIFICIO REFORMA 10, NIVEL 6 OFICINA 608 ZONA 10</t>
  </si>
  <si>
    <t xml:space="preserve"> AVENDAÑO OSCAR ALEJANDRO (MEDICAL SOLUTION)</t>
  </si>
  <si>
    <t>6A. AVENIDA 3-22 CENTRO MEDICO II OFICINA 803 NIVEL 8 ZONA 10</t>
  </si>
  <si>
    <t>MARTINEZ MORALES ROBERTO GIOVANNI</t>
  </si>
  <si>
    <t>4A. AVENIDA 15-73 ZONA 10 EDIFICIO CLINICAS MEDICAS SANTA CLARA NIVEL 7 CLINICAS 704 Y 705</t>
  </si>
  <si>
    <t>23631882/92</t>
  </si>
  <si>
    <t>CONSULTA EXTERNA</t>
  </si>
  <si>
    <t>LILEANA ALEJANDRA DE MARIA ALFARO</t>
  </si>
  <si>
    <t xml:space="preserve">PUNTO MEDICO AMATITLAN C.C. FLORES DEL LAGO, CLINICA 03 KM. 29.5 CARRETERA AL PACIFICO </t>
  </si>
  <si>
    <t>CLINICA MEDICA SAN NICOLAS 6A. AVENIDA Y 8 CALLE 5-80 BARRRIO EL ROSARIO AMATITLAN</t>
  </si>
  <si>
    <t>RADIOLOGIA</t>
  </si>
  <si>
    <t xml:space="preserve"> CARDIOSOLUTIONS (DR. FERNANDO ESTUARDO WYSS QUINTANA)</t>
  </si>
  <si>
    <t>24966012-16</t>
  </si>
  <si>
    <t>15 CALLE 0-93 ZONA 7 (POR TRIGALES Y COLONIA JARDINES DE XELAJU CLINICA 209 NIVEL 2, CENTRO MEDICO ALTENSE (CRECEM)</t>
  </si>
  <si>
    <t>SCHEEL ALVAREZ CARLOS ERNESTO</t>
  </si>
  <si>
    <t>AVENIDAS LAS AMERICAS 17-78 ZONA 13</t>
  </si>
  <si>
    <t>BOULEVARD EL FRUTAL 14-00 ZONA 5 LOCAL 84B, CENTRO COMERCIAL EL FRUTAL VILLA NUEVA</t>
  </si>
  <si>
    <t>LOAIZA ESPINALES JOSE ANTONIO</t>
  </si>
  <si>
    <t>3A. AVENIDA 12-38 EDIFICIO PASEO PLAZA OFICINA 504 NIVEL 5 ZONA 10</t>
  </si>
  <si>
    <t>OLIVA SOSA ANA SOFIA</t>
  </si>
  <si>
    <t>10 CALLE 2-22 ZONA 14 TORRE DE PARQUEOS DE HOSPITAL LA PAZ NIVEL  7 CLINICA 703</t>
  </si>
  <si>
    <t>RODRIGUEZ ARGUETA MIGUEL ESTUARDO</t>
  </si>
  <si>
    <t>CALZADA ROOSEVELT 22-43 ZONA 11 TIKAL FUTURA TORREO LUNA NIVEL 14 OFICINA 14C</t>
  </si>
  <si>
    <t>22588142 / 24753207</t>
  </si>
  <si>
    <t>DEL VALLE PANIAGUA JENNIFER GUADALUPE</t>
  </si>
  <si>
    <t>18 AVENIDA BOULEVARD LOS PROCERES 24-69 ZONA 10 EMPRESARIAL ZONA PRADERA, TORRE 3 OFICINA 308</t>
  </si>
  <si>
    <t>BOULEVARD VISTA HERMOSA 25-19 ZONA 15 VISTA HERMOSA 1    OFICINA 806</t>
  </si>
  <si>
    <t>MORALES GUERRA CARLOS MIGUEL</t>
  </si>
  <si>
    <t>4A. AVENIDA 15-73 ZONA 10 OFICINA 204, EDIFICIO CLINICAS MEDICAS</t>
  </si>
  <si>
    <t>SPIEGELER HERRERA OTTO GUILLERMO</t>
  </si>
  <si>
    <t>6A. AVENIDA 9-18 ZONA 10 EDIFICIO SIXTINO 2 ALA 1 NIVEL 5 CLINICA 501</t>
  </si>
  <si>
    <t>22789271 / 2</t>
  </si>
  <si>
    <t>LOPEZ GOMEZ JORGE ALFREDO</t>
  </si>
  <si>
    <t>2A. AVENIDA 2-37 ZONA 10 (CERCA DE LA GUARDIA DE HONOR, A UN COSTADO DE EXPO QUINCEAÑERA)</t>
  </si>
  <si>
    <t>AGUILERA AREVALO MARIA LORENA</t>
  </si>
  <si>
    <t>6A. AVENIDA 9-18 EDIFICIO SIXTINO II ALA 2 CLINICA 306 ZONA 10</t>
  </si>
  <si>
    <t xml:space="preserve">HOSPITAL DEL CARMEN </t>
  </si>
  <si>
    <t>CANCINOS RICCI EDGAR JAVIER</t>
  </si>
  <si>
    <t>7884-7756/78845000</t>
  </si>
  <si>
    <t>BOULEVARD VISTA HERMOSA 25-19, ZONA 15, EDIFICIO MULTIMÉDICA NIVEL 5</t>
  </si>
  <si>
    <t>2218-4200</t>
  </si>
  <si>
    <t>6TA AVENIDA 6-63  ZONA 10 EDIFICIO SIXTINO I NIVEL 7</t>
  </si>
  <si>
    <t>6TA AVENIDA 6-63  ZONA 10 EDIFICIO I SIXTINO NIVEL 7</t>
  </si>
  <si>
    <t>INTERIOR LA HOSPITAL LA PAZ OCCIDENTE NIVEL 4 CLINICA 405</t>
  </si>
  <si>
    <t xml:space="preserve">LEMUS ARREDONDO GUSTAVO ADOLFO </t>
  </si>
  <si>
    <t xml:space="preserve">2A. AVENIDA 2-20 ZONA 10    </t>
  </si>
  <si>
    <t>23620280/23620286</t>
  </si>
  <si>
    <t>CAMPOS PAREDES JOSE RAFAEL (NOVAVISION)</t>
  </si>
  <si>
    <t>GOMEZ JORGE SAN JOSE (CENTRO COLORECTAL)</t>
  </si>
  <si>
    <t>LONGO CALDERON GABRIEL MAURICIO</t>
  </si>
  <si>
    <t>6A. AVENIDA 9-18 ZONA 10 EDIFICIO SIXTINO II ALA I CLINICA 706</t>
  </si>
  <si>
    <t>HOSPITAL SAN MARTIN</t>
  </si>
  <si>
    <t>8A. AVENIDA 3 CALLE ZONA 4 ESQUINA HUHUETENANGO</t>
  </si>
  <si>
    <t>LABORATORIO Y  RADIOLOGIA</t>
  </si>
  <si>
    <t>LABORATORIO CLINICO SAN MARTIN AGUACATAN (HSM)</t>
  </si>
  <si>
    <t>6A. AVENIDA 3-40 ZONA 1, AGUACATAN HUEHUETENANGO</t>
  </si>
  <si>
    <t>4A. AVENIDA 6-15 ZONA 1 SANTA CRUZ BARILLAS</t>
  </si>
  <si>
    <t>SECTOR LA PAZ, CUILCO HUEHUTENANGO</t>
  </si>
  <si>
    <t>CALLE CANTON PARROQUIA, JACALTENANGO</t>
  </si>
  <si>
    <t>LABORATORIO SAN MARTIN BARILLAS (HSM)</t>
  </si>
  <si>
    <t>CENTRO DE DIAGNOSTICO SAN CARLOS (HSM)</t>
  </si>
  <si>
    <t>LABORATORIO Y CENTRO DE DIAGNOSTICO SAN CARLOS (HSM)</t>
  </si>
  <si>
    <t xml:space="preserve">HOSPITALES </t>
  </si>
  <si>
    <t xml:space="preserve">LABORATORIO </t>
  </si>
  <si>
    <t>LABORATORIO SAN MIGUEL IXTAHUACAN</t>
  </si>
  <si>
    <t>3A. AVENIDA ZONA 1, SAN MIGUEL ISTAHUACAN</t>
  </si>
  <si>
    <t>LABORATORIOS</t>
  </si>
  <si>
    <t>CENTRO DE DIAGNOSTICO SAN CARLOS MAZATENANGO (HSM)</t>
  </si>
  <si>
    <t>4A. CALLE ZONA 1, MAZATENANGO, SUCHITEPEQUEZ</t>
  </si>
  <si>
    <t>LEONY ARREAGA RAUL ALEJANDRO</t>
  </si>
  <si>
    <t>6A. AVENIDA 6-63 ZONA 10 EDIFICIO SIXTINO I NIVEL 3 CLINICA 303</t>
  </si>
  <si>
    <t>6A. AVENIDA 9-18 ZONA 10 EDIFICIO SIXTINO II ALA I, CLINICA 502</t>
  </si>
  <si>
    <t>22967396 /  22967397</t>
  </si>
  <si>
    <t>6a. Ave. 10-63 Zona 9</t>
  </si>
  <si>
    <t>9A. CALLE 4-52 ZONA 10 NIVEL 7 EDIFICIO INTEGRA</t>
  </si>
  <si>
    <t>NOE RECINOS AGUIRRE (HOSPITAL GENESIS)</t>
  </si>
  <si>
    <t>HERBERT ALBERTO CAMPO ALDANA (HOSPITAL GENESIS)</t>
  </si>
  <si>
    <t>CIRUGIA - MAXILOFACIAL</t>
  </si>
  <si>
    <t>JUAN CARLOS GARCIA MORAN</t>
  </si>
  <si>
    <t>CENTRO COMERCIAL TIKAL CALZ. SAN JUAN 30-00 ZONA 7 LOCAL 7</t>
  </si>
  <si>
    <t>19 AVENIDA 2-78 ZONA 11 COLONIA EL MIRADOR I EDIFICIO DISTRITO MIRAFLORES 5TO NIVEL OFICINA 519</t>
  </si>
  <si>
    <t>2235-5634</t>
  </si>
  <si>
    <t>NAJARRO NAJARRO CARLOS HUMBERTO</t>
  </si>
  <si>
    <t>KARLA ANDREA NAJARRO ASENCIO</t>
  </si>
  <si>
    <t>57083219 - 30041654</t>
  </si>
  <si>
    <t>MACDONALD APARACIO BEATRIZ EUGENIA</t>
  </si>
  <si>
    <t>10A. CALLE 6-40 EDIFICIO SALUCENTRO ZONA 9 3 NIVEL CLÍNICA 6</t>
  </si>
  <si>
    <t>2508-7937</t>
  </si>
  <si>
    <t>23312099 /  23328558</t>
  </si>
  <si>
    <t>2473 7831</t>
  </si>
  <si>
    <t xml:space="preserve">AVENIDA REFORMA 1-50 EDIFICIO REFORMA ZONA 9 OFICINA 804 </t>
  </si>
  <si>
    <t>23345573 Y 74</t>
  </si>
  <si>
    <t>4A. CALLE 7-53 ZONA 9 TORRE ZAUL NIVEL 3 CLINICA 302</t>
  </si>
  <si>
    <t>GARCIA-SALAS HERNANDEZ RAUL ALFONSO</t>
  </si>
  <si>
    <t>GARCIA-SALAS CASTILLO RAUL ALFONSO</t>
  </si>
  <si>
    <t>MELVILLE SOTOMORA RICARDO ARTURO</t>
  </si>
  <si>
    <t>6A. AVENIDA 6-63 ZONA 10 DIFICIO SIXTINO I CLINICA 501</t>
  </si>
  <si>
    <t>2296 0454 y/o 55</t>
  </si>
  <si>
    <t>FERNANDEZ DE PAZ, FRANCISCO JAVIER</t>
  </si>
  <si>
    <t>VELASCO ZAMORA JOSE ALEJANDRO</t>
  </si>
  <si>
    <t>6TA. AVENIDA 6-63 ZONA 10 EDIFICIO SIXTINO I OFICINA 606</t>
  </si>
  <si>
    <t>RILEY ROLDAN CESAR GUILLERMO</t>
  </si>
  <si>
    <t>BOULEVARD VISTA HERMOSA  25-19  ,15,MULTIMEDICA, ZONA, CLINICA806</t>
  </si>
  <si>
    <t>BARRIOS MUÑOZ JULIO RENE</t>
  </si>
  <si>
    <t>11 CALLE 2-63 ZONA 1</t>
  </si>
  <si>
    <t>3A. CALLE 10-71 ZONA 8 CIUDAD SAN CRISTOBAL MIXCO, EDICIIO POLIMEDICA CLINICA 204</t>
  </si>
  <si>
    <t xml:space="preserve">SOLOGAISTOA LOPEZ ALETZIA NASHILLDHY </t>
  </si>
  <si>
    <t>AVENIDA REFORMA 9-55 ZONA 10 EDIFICIO REFORMA 10, NIVEL 6 CLINICA 607</t>
  </si>
  <si>
    <t>2424-5100</t>
  </si>
  <si>
    <t>LICDA.WANDA LOPEZ GONZALEZ</t>
  </si>
  <si>
    <t>ZONA 7</t>
  </si>
  <si>
    <t>HOSPITAL YARDEN</t>
  </si>
  <si>
    <t>ZONA 6</t>
  </si>
  <si>
    <t>HOSPITAL JORDAN</t>
  </si>
  <si>
    <t>17 AVENIDA 6-34 ZONA 6</t>
  </si>
  <si>
    <t>CALZADA SAN 12-24 COLONIA  QUINTA SAMAYOA ZONA 7</t>
  </si>
  <si>
    <t xml:space="preserve"> RAMAZZINI CASTRO JOSE RODRIGO</t>
  </si>
  <si>
    <t>PEREZ OLIVA JULIO ROBERTO</t>
  </si>
  <si>
    <t xml:space="preserve">3A. CALLE A 4-00 ZONA 10   </t>
  </si>
  <si>
    <t>INTEGRA CANCENCER INSTITUTE</t>
  </si>
  <si>
    <t>6a. AVENIDA  3-95, ZONA 10</t>
  </si>
  <si>
    <t>6a. AVENIDA 7-49 ZONA 10</t>
  </si>
  <si>
    <t xml:space="preserve">9a. CALLE 4-52 EDIFICIO INTEGRA 7o. NIVEL </t>
  </si>
  <si>
    <t>INTEGRA CANCER INSTITUTE</t>
  </si>
  <si>
    <t xml:space="preserve">CACERES MENDIA CLAUDIA LORENA </t>
  </si>
  <si>
    <t>PINEDA PALMA JUDITH IVON</t>
  </si>
  <si>
    <t>DORION GALVEZ GUILLERMO ESTUARDO</t>
  </si>
  <si>
    <t>EDIFICIO MULTIMEDICA 2 CALLE 25-19 ZONA 15 VISTA HERMOSA</t>
  </si>
  <si>
    <t>23853546 / 23857660</t>
  </si>
  <si>
    <t>CADENAS FRANQUEIRA LAURA MARIA</t>
  </si>
  <si>
    <t>KM. 19.5 CARRETERA A EL SALVADOR CLINCAS PUNTO MEDICO CLINICA 3 NIVEL 2</t>
  </si>
  <si>
    <t>HOSPITAL NASIR</t>
  </si>
  <si>
    <t>AVENIDA HUMANITY FIRST #24, KILOMETRO 37.5, CARRETERA INTERAMERICANA, SANTIAGO SACATEPÉQUEZ</t>
  </si>
  <si>
    <t>AGUIRRE FLORES JOSE FERNANDO</t>
  </si>
  <si>
    <t>AVENIDA LAS AMERICAS 21-69 EDIFICIO MEDICO OBELISCO NIVEL 7 CLINICA 7B</t>
  </si>
  <si>
    <t>DEL CID CHUA CLAUDIA LUCIA</t>
  </si>
  <si>
    <t>3A. CALLE 10-71 COLONIA TECUN HUMAN ZONA 15 CLINICAS DEL PILAR</t>
  </si>
  <si>
    <t>6A. AVE. 9-18 ZONA 10 EDIF. SIXTINO II CLINICA 902 ALA I Y CLINICA 903 ALA II</t>
  </si>
  <si>
    <t>22960258 Y 59 / 22966920 Y 21</t>
  </si>
  <si>
    <t>QUEVEDO ALVARADO LUIS FERNANDO</t>
  </si>
  <si>
    <t>3A. CALLE 10-71 ZONA 15 COLONICA TECUN UMAN CLINICAS SANATORIO EL PILAR</t>
  </si>
  <si>
    <t>MENDEZ MORAN MAXI ALEXANDER**</t>
  </si>
  <si>
    <t>3A. CALLE 10-71 ZONA 15 COLONIA TECUN UMAN CLINICAS DEL PILAR</t>
  </si>
  <si>
    <t>GUERRA DUARTE LUIS FERNANDO</t>
  </si>
  <si>
    <t>7A. AVENIDA 9-64 ZONA 9 EDIFICIO ZONA MEDICA TORRE II NIVEL 2 OFICINA 2-24</t>
  </si>
  <si>
    <t>MORAN ALVAREZ MELVYN ESTUARDO</t>
  </si>
  <si>
    <t>AVILA AVELAR SERGIO ELIAS</t>
  </si>
  <si>
    <t>ALEX LEONEL UBALDO  MAAS</t>
  </si>
  <si>
    <t xml:space="preserve">4TA. AVENIDA 2-37 ZONA 4 COBAN </t>
  </si>
  <si>
    <t>LABCO LABORATORIO CLINICO</t>
  </si>
  <si>
    <t>ZONA 13</t>
  </si>
  <si>
    <t>HOSPITAL MARANATHA</t>
  </si>
  <si>
    <t>13 CALLE 14-69 ZONA 13</t>
  </si>
  <si>
    <t>EDIFICIO CLÍNICAS MÉDICAS SANTA CLARA 4TA AVE 15-70 ZONA 10 4TO NIVEL OFICINA 407</t>
  </si>
  <si>
    <t>2366-5817 </t>
  </si>
  <si>
    <t>SERAPIO ESCOBEDO JORGE ALBERTO</t>
  </si>
  <si>
    <t>26 AVENIDA 5-90 ZONA 11 PLAZA VIA MAJADAS NIVEL 2 CLINICA 2</t>
  </si>
  <si>
    <t>LABORATORIO AMBULATORIO Y RAYOS X</t>
  </si>
  <si>
    <t>FARMACIA, LABORATORIO Y URGENCIAS 24 HORAS</t>
  </si>
  <si>
    <t xml:space="preserve">PEDIATRIA </t>
  </si>
  <si>
    <t>HOSPITAL Y CENTRO DE DIAGNOSTICO</t>
  </si>
  <si>
    <t>SACATEPEQUEZ</t>
  </si>
  <si>
    <t xml:space="preserve">EL PROGRESO </t>
  </si>
  <si>
    <t>DEPARTAMENTOS</t>
  </si>
  <si>
    <t>GUATEMALA</t>
  </si>
  <si>
    <t>EL PROGRESO</t>
  </si>
  <si>
    <t>7A. AVENIDA 9-64 ZONA 9 ZONA MEDICA TORRE 1 OFICINA 630 (ABRIL CONSULTORIOS)</t>
  </si>
  <si>
    <t>10 CALLE 2-22 ZONA 14 NIVEL 6 CLINICA 607-608 (E&amp;THERAPY)</t>
  </si>
  <si>
    <t>6A. AVENIDA 6-63 ZONA 10 EDIFICIO SIXTINO NIVEL 8 CLINICA 806 (REHAB)</t>
  </si>
  <si>
    <t>6A. AVENIDA 3-22 ZONA 10 CENTRO MEDICO II CLINICA 308</t>
  </si>
  <si>
    <t>6A. AVENIDA 3-22 ZONA 10 CENTRO MEDICO II CLINICA 405</t>
  </si>
  <si>
    <t>6A. AVENIDA  07-39 ZONA 10 LAS BRISAS CLINICA 203A</t>
  </si>
  <si>
    <t>17 AVENIDA 28-26 COLONIA LAS CHARCAS ZONA 11</t>
  </si>
  <si>
    <t>6A. AVENIDA 3-22 ZONA 10 CENTRO MEDICO II CLINICA 404</t>
  </si>
  <si>
    <t>6A. AVENIDA 9-18 ZONA 10 ALA 2 CLINICA 702</t>
  </si>
  <si>
    <t>6A. AVENIDA 9-18 SIXTINO II ZONA 10 CLINICA 3 Y 4</t>
  </si>
  <si>
    <t xml:space="preserve">6A. AVENIDA 11-77 ZONA 10 EDIFICIO PUNTO 10 </t>
  </si>
  <si>
    <t>6 AVVENIDA 3-69 ZONA 10 CENTRO MEDICO I NIVEL 6</t>
  </si>
  <si>
    <t>6A. AVENIDA 3-08 ZONA 10 CLINICA MEDICA NIVEL 2</t>
  </si>
  <si>
    <t>BOULEVARD  VISTA HERMOSA  25-19 ZONA 15 MULTIMEDICA OFICINA 616</t>
  </si>
  <si>
    <t>6A AVENIDA 6-63 ZONA 10 SIXTINO I NIVEL 8 CLINICA 805</t>
  </si>
  <si>
    <t>BOULEVARD  VISTA HERMOSA  25-19 ZONA 15 MULTIMEDICA NIVEL 9 CLINICA 907</t>
  </si>
  <si>
    <t>5A. AVENIDA 15-45 ZONA 10 EDIFICIO CENTRO EMPRESARIAL TORRE I CLINICA 1003</t>
  </si>
  <si>
    <t>10 CALLE 2-22 ZONA 14 CLINICAS MEDICAS CLINICA 601</t>
  </si>
  <si>
    <t>4A. CALLE 7-53 ZONA 9 TORRE AZUL CLINICA 306</t>
  </si>
  <si>
    <t xml:space="preserve">10A. CALLE 1-74 ZONA 1 </t>
  </si>
  <si>
    <t>AVENIDA REFORMA 1-50 ZONA 9 EL REFORMADOR CLINICA 203</t>
  </si>
  <si>
    <t>6A. AVENIDA 6-63 ZONA 10 SIXTINO I CLINICA 805</t>
  </si>
  <si>
    <t>CALZADA ROOSEVELT 22-43 ZONA 11 TIKAL FUTURA TORRE SOL CLINICA 7C</t>
  </si>
  <si>
    <t>10A. CALLE 2-45 ZONA 14 CLINICAS MEDICAS OFICINA 706</t>
  </si>
  <si>
    <t>6A. CALLE 5-28 ZONA 9 TORRE CRISTAL CLINICA 201</t>
  </si>
  <si>
    <t>3A. AVENIDA. 1-42, ZONA 1 JALAPA, JALAPA</t>
  </si>
  <si>
    <t>6A. AVENIDA 3-69 ZONA 10 CENTRO MEDICO I CLINICA 8B</t>
  </si>
  <si>
    <t xml:space="preserve">11 AVENIDA 11-30 ZONA 1 </t>
  </si>
  <si>
    <t>AVENIDA REFORMADOR 9-55 ZONA 10 REFORMA 10 NIVEL 6 CLINICA 607</t>
  </si>
  <si>
    <t>6A. AVENIDA 9-18 ZONA 10 SIXTINO II CLINICA 805</t>
  </si>
  <si>
    <t>6A. AVENIDA 9-18 ZONA 10 SIXTINO II ALA I 601</t>
  </si>
  <si>
    <t>11A. CALLE 2-08 ZONA 1</t>
  </si>
  <si>
    <t>10 CALLE 2-45 ZONA 14 CLINICAS LAS AMERICAS OFICINA 1204</t>
  </si>
  <si>
    <t>AVENIDA LAS AMERICAS 21-69 ZONA 10 MEDICO OBELISCO NIVEL 10A</t>
  </si>
  <si>
    <t>1RA. AVENIDA 1-80 ZONA 1 SAN JOSE PINULA CC. EL FARO CLINICA 42</t>
  </si>
  <si>
    <t>26 AVENIDA 5-90 ZONA 11 PLAZA VIA MAJADAS NIVEL 2</t>
  </si>
  <si>
    <t>SECTOR 1 MANZANA "E" CASA 2 ZONA 18 LOS OLIVOS</t>
  </si>
  <si>
    <t>4A. CALLE 7-53 ZONA 9 TORRE AZUL NIVEL 3 CLINICA 302</t>
  </si>
  <si>
    <t>6A. AVENIDA 6-63 ZONA 10 SIXTINO I NIVEL 3 CLINICA 303</t>
  </si>
  <si>
    <t>4A. CALLE 7-39 ZONA 9 TORREO AZUL NIVEL 5 CLINICA 503</t>
  </si>
  <si>
    <t>12 CALLE 1-25 ZONA 10 GEMINIS TORRE SUR NIVEL 13 CLINICA 1307</t>
  </si>
  <si>
    <t>1 AVENIDA 1-08  KM 18.6 SAN JOSE PINULA ZONA 1 C.C. EL FARO CLINICA 42</t>
  </si>
  <si>
    <t>6A. AVENIDA 3-47 ZONA 9 PLAZA DORADA CLINICA 605</t>
  </si>
  <si>
    <t>BOULEVARD  VISTA HERMOSA  25-19 ZONA 15 MULTIMEDICA NIVEL 4 CLINICA 409</t>
  </si>
  <si>
    <t>6A. AVENIDA 9-18 ZONA 10 SIXTINO II OFICINA 301</t>
  </si>
  <si>
    <t>13 CALLE 1-10 ZONA 10 DUBAI CENTER OFICINA 905</t>
  </si>
  <si>
    <t>6A. AVENIDA 3-47 ZONA 9 PLAZA DORADA CLINICA 74</t>
  </si>
  <si>
    <t>4A. CALLE 7-53 ZONA 9 TORREO AZUL NIVEL 8 CLINICA 803</t>
  </si>
  <si>
    <t>2A. CALLE "A" 6-28 ZONA 10 VERONA NIVEL 3 CLINICA 305</t>
  </si>
  <si>
    <t xml:space="preserve">3 CALLE 1-23 ZONA 8 DE MIXCO SAN CRISTOBAL </t>
  </si>
  <si>
    <t>6A. AVENIDA 3-22 ZONA 10 CENTRO MEDICO II CLINICA 504</t>
  </si>
  <si>
    <t>6A. AVENIDA 7-39 ZONA 10 LAS BRISAS CLINICA 303A</t>
  </si>
  <si>
    <t xml:space="preserve"> 10 CALLE 6-40 ZONA 9 SALUCENTRO NIVEL 6 CLINICA C4</t>
  </si>
  <si>
    <t>9A. CALLE 2-22 ZONA 14 CLINICAS ANEXO LA PAZ NIVEL 6 CLINICA 603</t>
  </si>
  <si>
    <t>CALZADA ROOSEVELT 22-43 ZONA 11 TIKAL FUTURA TORRE LUNA NIVEL 7 7B</t>
  </si>
  <si>
    <t>2A. AVENIDA 2-20 ZONA 10 MEDIPRO NIVEL 2 CLINICA 202</t>
  </si>
  <si>
    <t xml:space="preserve">16 AVENIDA 20-28 ZONA 10 </t>
  </si>
  <si>
    <t>BOULEVARD  VISTA HERMOSA  25-19 ZONA 15 MULTIMEDICA NIVEL 6 OFICINA 608</t>
  </si>
  <si>
    <t>AVENIDA REFORMA 8-95 ZONA 10 NIVEL 1 CLINICA 19</t>
  </si>
  <si>
    <t>4A. AVENIDA 15-70 ZONA 10 PALADIUM NIVEL 8 CLINICA 8C</t>
  </si>
  <si>
    <t xml:space="preserve"> 6TA AVENIDA 7-55 ZONA 10 ALA NORTE HERRERA LLERANDI CLINICA 6</t>
  </si>
  <si>
    <t>6A. AVENIDA 6-63 ZONA 10 SIXTINO I NIVEL 11 CLINICA 1102-1103</t>
  </si>
  <si>
    <t>4A. AVENIDA 15-70 ZONA 10 PALADIUM NIVEL 9 NIVEL CLINICA 9G</t>
  </si>
  <si>
    <t>6A. AVENIDA 8-71 ZONA 10 ALA SUR CLINICA 5</t>
  </si>
  <si>
    <t>6A. AVENIDA 8-92 ZONA 9 CENTRO DEL ASMA NIVEL 2</t>
  </si>
  <si>
    <t>4A. CALLE 7-53 ZONA 9 TORRE AZUL CLINICA 310</t>
  </si>
  <si>
    <t>13 CALLE 1 AVENIDA ZONA 10 DUBAI CENTER NIVEL 6 CLINICA 609</t>
  </si>
  <si>
    <t>6A. AVENIDA 7-55 ZONA 10 HERRERA LLERANDI ALA NORTE CLINICA 18</t>
  </si>
  <si>
    <t>6A. AVENIDA 9-18 ZONA 10 SIXTINO II NIVEL 3 CLINICA 302</t>
  </si>
  <si>
    <t>11 CALLE 2-37 ZONA 10 CENTRO MEDICO 1 NIVEL 5 5A</t>
  </si>
  <si>
    <t>BOULEVARD  VISTA HERMOSA  25-19 ZONA 15 MULTIMEDICA NIVEL 9 CLINICA 908</t>
  </si>
  <si>
    <t>BOULEVARD  VISTA HERMOSA  25-19 ZONA 15 MULTIMEDCA CLINICA 1216</t>
  </si>
  <si>
    <t>4A. CALLE 7-53 ZONA 9 TORRE AZUL CLINICA 207</t>
  </si>
  <si>
    <t>6A. AVENIDA 6-63 ZONA 10 SIXTINO I NIVEL 4 CLINICA 403A</t>
  </si>
  <si>
    <t>AVENIDA REFORMA 12-01 ZONA 10 REFORMA MONTUFAR NIVEL 16 CLINICA 1604</t>
  </si>
  <si>
    <t xml:space="preserve">7A. AVENIDA A 4-31 ZONA 9 </t>
  </si>
  <si>
    <t>10 CALLE 2-45 ZONA 14 CLINICA LAS AMERICAS OFICINA 603</t>
  </si>
  <si>
    <t>7A. AVENIDA 7-07 ZONA 4 EL PATIO NIVEL 4 CLINICA 401</t>
  </si>
  <si>
    <t>AVENIDA EL REFORMADOR 1-50 ZONA 9 EL REFORMADOR NIVEL 1 CLINICA 103</t>
  </si>
  <si>
    <t>6A. AVENIDA 3-22 ZONA 10 CENTRO MEDICO II NIVEL 3 CLINICA 302</t>
  </si>
  <si>
    <t>5A. AVENIDA 13-82 ZONA 9 VIA NAPOLI NIVEL 2 CLINICA 21</t>
  </si>
  <si>
    <t xml:space="preserve">6 AVENIDA 3-69 ZONA 10 CENTRO MEDICO 1 NIVEL 4 </t>
  </si>
  <si>
    <t>12A. CALLE "A" 0-60 ZONA 1</t>
  </si>
  <si>
    <t>6A. AVENIDA 9-18 ZONA 10 SIXTINO II NIVEL 2 CLINICA 2</t>
  </si>
  <si>
    <t xml:space="preserve">6A. AVENIDA 7-39 ZONA 10 EDIFICIO LAS BRISAS NIVEL 4 CLINICA 401 A </t>
  </si>
  <si>
    <t>6A. AVENIDA 3-69 ZONA 10 CENTRO MEDICO I NIVEL 5 CLINICA 8504</t>
  </si>
  <si>
    <t xml:space="preserve">10 CALLE 6-40 ZONA 9 SALUCENTRO NIVEL 2 CLINICA 3C </t>
  </si>
  <si>
    <t>AVENIDA PETAPA 45 CALLE 19-40 ZONA 12 PORTAL PETAPA CLINICA 114</t>
  </si>
  <si>
    <t xml:space="preserve">6A. CALLE "A"  7-58 ZONA 9 </t>
  </si>
  <si>
    <t>AVENIDA LAS AMERICAS 21-69 ZONA 10 MEDICO OBELISCO CLINICA 2</t>
  </si>
  <si>
    <t>12A. AVENIDA  33-32 ZONA 5 HOSPITAL NAPOLIS NIVEL 4</t>
  </si>
  <si>
    <t>10 CALLE 6-40 ZONA 9 SALUCENTRO NIVEL 4 CLINICA C-4</t>
  </si>
  <si>
    <t>CALZADA ROOSEVELT 22-43 ZONA 11 TIKAL FUTURA CLINICA 7C TORRE SOL</t>
  </si>
  <si>
    <t>20 CALLE 18-23 ZONA 10 PLAZA BURO NIVEL 2 CLINICA 204</t>
  </si>
  <si>
    <t>17A. AVENIDA 28-01 ZONA 11 HOSPITAL LA PAZ NOVICENTRO CLINICA 205</t>
  </si>
  <si>
    <t>6A. AVENIDA 3-60 ZONA 2 HOSPITAL LOS ALAMOS NIVEL 1</t>
  </si>
  <si>
    <t xml:space="preserve">3CALLE A 4-00 ZONA 10 </t>
  </si>
  <si>
    <t>6A. AVENIDA 9-18 ZONA 10 SIXTINO II NIVEL 4 CLINICA 406</t>
  </si>
  <si>
    <t>6A. AVENIDA 7-39 ZONA 10 LAS BRISAS NIVEL 5 CLINICA 501</t>
  </si>
  <si>
    <t>2A. CALLE 25-19 ZONA 15 MULTIMEDICA 4 NIVEL CLINICA 406</t>
  </si>
  <si>
    <t>BOULEVARD  VISTA HERMOSA  25-19 ZONA 15 MULTIMEDICA CLINICA 608</t>
  </si>
  <si>
    <t>6A. AVENIDA 6-63 ZONA 10 SIXTINO I CLINICA 902</t>
  </si>
  <si>
    <t>10A. AVENIDA 22-29 ZONA 11 CENTRO COMERCIAL SAN JORGE CLINICA 3</t>
  </si>
  <si>
    <t xml:space="preserve">AVENIDA LAS AMERICAS 19-34 ZONA 13 NOVAVISION </t>
  </si>
  <si>
    <t>2A. CALLE 25-19 ZONA 15 MULTIMEDICA NIVEL 1 CLINICA 111</t>
  </si>
  <si>
    <t>6A. AVENIDA 3-69 ZONA 10 CENTRO MEDICO I NIVEL 6</t>
  </si>
  <si>
    <t xml:space="preserve">11A. CALLE 15-62 ZONA 13 </t>
  </si>
  <si>
    <t>Km. 17. 5 CARRETERA A EL SALVADOR PLAZA SANTINA CLINICA 5</t>
  </si>
  <si>
    <t>5A. AVENIDA 15-45 ZONA 10 EDIFICIO CENTRO EMPRESARIAL TORRE I CLINICA 106 NIVEL 1</t>
  </si>
  <si>
    <t>6A. AVENIDA 4-51 ZONA 10 CENTRO OFTALMOLOGICO DE LEON NIVEL 2</t>
  </si>
  <si>
    <t>6A. AVENIDA 06-63 ZONA 10 SIXTINO I NIVEL 1 CLINICA 8</t>
  </si>
  <si>
    <t>6A. AVENIDA 6-63 ZONA 10 SIXTINO I NIVEL I CLINICA 8</t>
  </si>
  <si>
    <t>6A. AVENIDA 3-22 ZONA 10 CENTRO MEDICO II CLINICA 310</t>
  </si>
  <si>
    <t xml:space="preserve">3A. CALLE 1-54 ZONA 10 </t>
  </si>
  <si>
    <t>10A. CALLE 2-45 ZONA 14 CLINICAS LAS AMERICAS NIVEL 11 CLINICA 1105</t>
  </si>
  <si>
    <t>CALZADA ROOSEVELT 22-43 ZONA 11 TIKAL FUTURA TORRE SOL NIVEL 14 CLINICA 14C</t>
  </si>
  <si>
    <t>7A. AVENIDA 9-54 ZONA 9 ZONA MEDICA NIVEL 6 CLINICA 630</t>
  </si>
  <si>
    <t>17A. AVENIDA 28-01 ZONA 11 LA PAZ CLINICA 206</t>
  </si>
  <si>
    <t xml:space="preserve">12A AVENIDA 2-95 ZONA 15 </t>
  </si>
  <si>
    <t>6A. AVENIDA 6-63 ZONA 10 SIXTINO I NIVEL 8 CLINICA 801</t>
  </si>
  <si>
    <t xml:space="preserve">CALZADA ROOSEVELT 35-98 ZONA 7 </t>
  </si>
  <si>
    <t>3A. CALLE 10-71 ZONA 15 SANATORIO EL PILAR CLINICA 6 NIVEL 2</t>
  </si>
  <si>
    <t>10 CALLE 2-22 ZONA 14  PARQUEO ANEXO LA PAZ 6TO NIVEL OFI. 607,608</t>
  </si>
  <si>
    <t xml:space="preserve">4A. AVENIDA 3-14 ZONA 10 </t>
  </si>
  <si>
    <t xml:space="preserve">17 AVENIDA 9-05 ZONA 11 COL. MIRAFLORES </t>
  </si>
  <si>
    <t>6A. AVENIDA  7-39 ZONA 10 LAS BRISAS CLINICA 203</t>
  </si>
  <si>
    <t xml:space="preserve">10A. CALLE 5-07 ZONA 10 </t>
  </si>
  <si>
    <t>7A. AVENIDA 9-64 ZONA 9 ZONA MEDICA CLINICA 630</t>
  </si>
  <si>
    <t>AVENIDA REFORMA 15-54 ZONA 9 REFORMA OBELISCO CLINICA 13 Y 14 NIVEL 2</t>
  </si>
  <si>
    <t>CALZADA ROOSEVELT 22-43 ZONA 11 TIKAL FUTURA TORRE LUNA NIVEL 5 CLINICA 5A</t>
  </si>
  <si>
    <t>BOULEVARD VISTA HERMOSA 25-19 ZONA 15 MULTIMEDICA NIVEL 12 CLINICA 1216</t>
  </si>
  <si>
    <t>6A. AVENIDA 03-22 ZONA 10 CENTRO MEDICO II NIVEL 8 CLINICA 808</t>
  </si>
  <si>
    <t>CALZADA ROOSEVELT TORRE SOL ZONA 11 TIKAL FUTURA NIVEL 7 CLINICA 7C</t>
  </si>
  <si>
    <t>6A. AVENIDA 7-55 ZONA 10 ALA NORTE HERRERA LLERANDI CLINICA 4</t>
  </si>
  <si>
    <t>6A. AVENIDA 6-63 ZONA 10 SIXTINO I NIVEL 6 CLINICA 609</t>
  </si>
  <si>
    <t xml:space="preserve">6A. AVENIDA  "A" 10-36 ZONA 9 RUBICON NIVEL 3 </t>
  </si>
  <si>
    <t>AVE. CASTELLANA 8-83 (INMOVILIZADORES DE GUATEMALA) ZONA9</t>
  </si>
  <si>
    <t>10A. CALLE 2-45 ZONA 14 CLINICA LAS AMERICAS CLINICA 402</t>
  </si>
  <si>
    <t>6A. AVENIDA 9-18 ZONA 10 SIXTINO II NIVEL 4 CLINICA 408</t>
  </si>
  <si>
    <t>CALZADA ROOSEVELT 22-43 ZONA 11 TIKAL FUTURA NIVEL 14 CLINICA 14C</t>
  </si>
  <si>
    <t>6a. AVENIDA 6-63 ZONA 10 SIXTINO I NIVEL 13 CLINICA 1311</t>
  </si>
  <si>
    <t>9A. CALLE 4-52 ZONA 10 NIVEL 4 CLINICA 402</t>
  </si>
  <si>
    <t>6A. AVENIDA 8-71 ZONA 10 HERRERA LLERANDI ALA SUR OFICINA 4A</t>
  </si>
  <si>
    <t>26 AVENIDA 5-90 ZONA 11 PUNTO MEDICO PLAZA MAJADAS CLINICA 8</t>
  </si>
  <si>
    <t xml:space="preserve">9 CALLE 16-25 ZONA 11 COLONIA CARABANCHEL </t>
  </si>
  <si>
    <t>BOULEVARD VISTA HERMOSA 25-19 ZONA 15 MULTIMEDICA CLINICA 1204</t>
  </si>
  <si>
    <t>DEPARTAMENTAL</t>
  </si>
  <si>
    <t>NEOTALOGIA</t>
  </si>
  <si>
    <t>CARDIOLOGIA PEDIATRA</t>
  </si>
  <si>
    <t>DERMATOLOGIA PEDIATRA</t>
  </si>
  <si>
    <t>23372562/ 23664106 / WHTSAPP 33512056</t>
  </si>
  <si>
    <t xml:space="preserve">CONSULTA EXTERNA </t>
  </si>
  <si>
    <t xml:space="preserve">HOSPITAL </t>
  </si>
  <si>
    <t xml:space="preserve">CENTROS DE DIAGNOSTICO </t>
  </si>
  <si>
    <t>CENTROS DE DIAGNOSTICO</t>
  </si>
  <si>
    <t>TRAUMATOLOGIA</t>
  </si>
  <si>
    <t>2322-2222</t>
  </si>
  <si>
    <t>FARMACIAS DEL AHORRO</t>
  </si>
  <si>
    <t>LIC. ANDRES AGUILAR MILLER</t>
  </si>
  <si>
    <t>LIC. JOSE JAVIER CHOCANO</t>
  </si>
  <si>
    <t>6A. AVENIDA 3-22 ZONA 10 CENTRO MEDICO II NIVEL 6 CLINICA 607</t>
  </si>
  <si>
    <t>10 CALLE 6-40  ZONA 9 SALUCENTRO NIVEL 6 CLINICA 6</t>
  </si>
  <si>
    <t>6A. AVENIDA 9-18 ZONA 10 SIXTINO II NIVEL 9 CLINICA 901</t>
  </si>
  <si>
    <t xml:space="preserve">6A. AVENIDA 6-63 ZONA 10 SIXTINO I NIVEL 7 CLINICA </t>
  </si>
  <si>
    <t>10A. CALLE 2-45 ZONA 14 CLINICAS LAS AMERICAS NIVEL 5 CLINICA 504</t>
  </si>
  <si>
    <t xml:space="preserve">7A. AVENIDA 9-71 ZONA 9  NIVEL  CLINICA </t>
  </si>
  <si>
    <t>2A. CALLE 25-19 ZONA 15 MULTIMEDICA NIVEL 5 CLINICA 501</t>
  </si>
  <si>
    <t>5A. AVENIDA 15-45 ZONA 10 CENTRO EMPRESARIAL NIVEL 4 CLINICA 407</t>
  </si>
  <si>
    <t>4A. AVENIDA 15-73 ZONA 10 CLINICAS MEDICAS NIVEL 6 CLINICA 607</t>
  </si>
  <si>
    <t>AVENIDA REFORMA 1-50 ZONA 9 REFORMADOR NIVEL 8 CLINICA 804</t>
  </si>
  <si>
    <t>6A.  AVENIDA 7-39 ZONA 10 LAS BRISAS NIVEL 5 CLINICA 501</t>
  </si>
  <si>
    <t>6A. AVENIDA 9-18 ALA 1 ZONA 10 SIXTINO II  NIVEL 3 CLINICA 305</t>
  </si>
  <si>
    <t xml:space="preserve">4A. CALLE 3-45 SAN CRISTOBAL ZONA 8 MIX HOSPITAL SANTA INES NIVEL  CLINICA </t>
  </si>
  <si>
    <t>BOULEVARD  VISTA HERMOSA 1  25-19  ZONA 15 MULTIMEDICA NIVEL 4 CLINICA 406</t>
  </si>
  <si>
    <t>6A. AVENIDA 3-22 ZONA 10 CENTRO MEDICO II NIVEL 8 CLINICA 809</t>
  </si>
  <si>
    <t xml:space="preserve">4A. CALLE 6-37 ZONA 9  NIVEL  CLINICA </t>
  </si>
  <si>
    <t>10A. CALLE 2-45 ZONA 14 CLINICAS LAS AMERICAS NIVEL 12 CLINICA 1205</t>
  </si>
  <si>
    <t>2A. CALLE 25-19 ZONA 15 VISTA HERMOSA 1 EDIFICIO MULTIMEDICA NIVEL 7 OFICINA 712</t>
  </si>
  <si>
    <t>3A. AVENIDA 12-38 ZONA 10 PASEO PLAZA NIVEL 5 CLINICA 504</t>
  </si>
  <si>
    <t>6A. AVENIDA 9-18 ZONA 10 SIXTINO II NIVEL 7 CLINICA 703</t>
  </si>
  <si>
    <t>6A. AVENIDA 9-18 ZONA 10 SIXTINO II ALA I  NIVEL 6 CLINICA 601</t>
  </si>
  <si>
    <t>6A. AVENIDA 3-22 ZONA 10 CENTRO MEDICO II NIVEL 6 CLINICA 604</t>
  </si>
  <si>
    <t>6A. AVENIDA 9-18 ALA I ZONA 10 SIXTINO II NIVEL  CLINICA 602</t>
  </si>
  <si>
    <t>6A. AVENIDA 9-18 ALA 1 ZONA 10 SIXTINO II NIVEL 3 CLINICA 301</t>
  </si>
  <si>
    <t xml:space="preserve">14 CALLE 7-13 ZONA 9 TORRE BLANCA NIVEL 5 CLINICA </t>
  </si>
  <si>
    <t>8A CALLE 11-13 ZONA 1 RECINOS NIVEL 7 CLINICA 702</t>
  </si>
  <si>
    <t>AMATITLAN</t>
  </si>
  <si>
    <t xml:space="preserve">AGUILAR ORELLANA ALEJANDRO JOSE </t>
  </si>
  <si>
    <t xml:space="preserve">ARRIAGA MORALES HUGO ROBERTO </t>
  </si>
  <si>
    <t>7A. AVENIDA 9-64 CLINICA 617, 6TO. NIVEL, EDIFICIO ZONA MEDICA, ZONA 9</t>
  </si>
  <si>
    <t xml:space="preserve">2214-4515 </t>
  </si>
  <si>
    <t>3A. CALLE 16-71 BOULEVARD PRINCIPAL, CIUDAD SAN CRISTOBAL, PLAZA MANANTIALES, LOCAL 32, ZONA 8 MIXCO</t>
  </si>
  <si>
    <t>2443-0254/ 4003-3066</t>
  </si>
  <si>
    <t xml:space="preserve">RADIOLOGY SOLUTIONS, S.A. </t>
  </si>
  <si>
    <t>9A. AVENIDA 2-59 INTERIOR HOSPITAL PERMANENCIA MEDICA ZONA 1</t>
  </si>
  <si>
    <t>2220-0083/2389-9494</t>
  </si>
  <si>
    <t xml:space="preserve">AVENIDA LAS AMERICAS 07-62 ZONA 3 EDIFICIO TORRE PRADERA XELA, 1ER. NIVEL </t>
  </si>
  <si>
    <t xml:space="preserve">CARLOS ARTURO VELASQUEZ LARA </t>
  </si>
  <si>
    <t xml:space="preserve">AVENIDA LAS AMERICAS, DIAGONAL 2, 30-79 ZONA 3, QUETZALTENANGO </t>
  </si>
  <si>
    <t>7767-0852/54</t>
  </si>
  <si>
    <t>CAHUEQUE LEMUS MARIO ALBERTO</t>
  </si>
  <si>
    <t xml:space="preserve">6A. AVENIDA 7-39 ZONA 10, EDIFICIO LAS BRISAS, OFICINA 404 </t>
  </si>
  <si>
    <t xml:space="preserve">ARCE ROJAS JOSE FRANCISCO </t>
  </si>
  <si>
    <t xml:space="preserve"> 10A. CALLE 5-07 ZONA 10 EDIFICIO GARAL</t>
  </si>
  <si>
    <t>2339 3955</t>
  </si>
  <si>
    <t xml:space="preserve">SANDOVAL ORELLANA MARISSABEL </t>
  </si>
  <si>
    <t>10 CALLE 2-22 CLINICAS MEDICAS LA PAZ, 6TO. NIVEL OF. 613 ZONA 14</t>
  </si>
  <si>
    <t xml:space="preserve">TREJO GARCIA MARVIN ESTUARDO </t>
  </si>
  <si>
    <t>KM 17. CARRETERA A EL SALVADOR, CENTRO COMERCIAL VILLA CLARITA , LOCAL  5 A LOCAL E</t>
  </si>
  <si>
    <t>LEON TUCHEZ LESLI RAQUEL</t>
  </si>
  <si>
    <t>6A. AVENIDA 6-63 EDIFICIO SIXTINO I, NIVEL 12, OFICINA 1202, ZONA 10</t>
  </si>
  <si>
    <t>CABALLEROS MAZARIEGOS LUIS GABRIEL</t>
  </si>
  <si>
    <t>7A. AVENIDA 9-64 ZONA 9 EDIFICIO ZONA MEDICA TORRE I NIVEL 2 OFICINA 210</t>
  </si>
  <si>
    <t>FUENTES GONZALEZ MANUEL ARTURO</t>
  </si>
  <si>
    <t>22967152/53</t>
  </si>
  <si>
    <t>CAMPOS POLANCO GUSTAVO ADOLFO</t>
  </si>
  <si>
    <t>10 CALLE 2-45 Z. 14, EDIFICIO CLINICAS MEDICAS LAS AMERICAS, NVEL 13, CLINICA 1303</t>
  </si>
  <si>
    <t>26 AVENIDA 5-90 ZONA 11, PLAZA VIA MAJADAS, PUNTO MEDICO, 2DO. NIVEL TECNISCAN</t>
  </si>
  <si>
    <t>2380 - 9900  / 2445 - 4646</t>
  </si>
  <si>
    <t>KM 16.5 CES EDIFICIO SCENA CLINICA 201 (FISA)</t>
  </si>
  <si>
    <t>TORSELLI VALLADARES ISABELLA MARIA</t>
  </si>
  <si>
    <t>5990 9259</t>
  </si>
  <si>
    <t>10A. CALLE 2-22 ZONA 14, SEXTO NIVEL, OFICINA 612, GUATEMALA</t>
  </si>
  <si>
    <t>GONZALEZ MOSCOSO GUSTAVO ADOLFO</t>
  </si>
  <si>
    <t xml:space="preserve">3A. CALLE 10-71 ZONA 15, HOSPITAL EL PILAR </t>
  </si>
  <si>
    <t>2279-5000</t>
  </si>
  <si>
    <t>LOPEZ RIZZO JOSE FERNANDO</t>
  </si>
  <si>
    <t xml:space="preserve">4A. CALLE 7-53 ZONA 9 EDIFICIO TORRE AZUL, TERCER NIVEL, OFICINA 301 </t>
  </si>
  <si>
    <t>REYNOSO LEMUS GIOVANNI JOSE MANUEL</t>
  </si>
  <si>
    <t>ALDANA MARTINEZ RAUL ANTONIO***</t>
  </si>
  <si>
    <t xml:space="preserve">JUANA ISABEL GUZMAN LOPEZ </t>
  </si>
  <si>
    <t xml:space="preserve">3A. AVENIDA 2-10 ZONA 1 ESCUINTLA </t>
  </si>
  <si>
    <t>5413-1142</t>
  </si>
  <si>
    <t>FORNO BLANCO LIONEL MANUEL ARTURO</t>
  </si>
  <si>
    <t>MÉDICOS ESPECIALISTAS</t>
  </si>
  <si>
    <t>LETICIA JUDITH GUTIERREZ MENENDEZ</t>
  </si>
  <si>
    <t>LUIS ALFONSO HERNANDEZ FERNANDEZ</t>
  </si>
  <si>
    <t xml:space="preserve">2A. CALLE 1-37 ZONA 1, BARRIO LA ESPERANZA, JALAPA </t>
  </si>
  <si>
    <t>7922-8210</t>
  </si>
  <si>
    <t xml:space="preserve">CARDOZA CABRERA PEDRO PABLO </t>
  </si>
  <si>
    <t>9 CALLE 4-52 ZONA 10 EDIFICO INTEGRA MEDICAL CENTER CLÍNICA 403</t>
  </si>
  <si>
    <t xml:space="preserve">ESTRADA VILLEGAS MANUEL ANTONIO </t>
  </si>
  <si>
    <t>6A. AVENIDA 9-18 ZONA 10 EDIFICIO SIXTINO II, 2DO. NIVEL CLINICA 202</t>
  </si>
  <si>
    <t>22780066 - 68</t>
  </si>
  <si>
    <t>22287080 / 22286495</t>
  </si>
  <si>
    <t>SAENZ GONZALEZ PABLO ESTUARDO</t>
  </si>
  <si>
    <t>3RA. CALLE 10-71, ZONA 8 MIXCO, SAN CRISTOBAL, EDIFICIO POLIMEDICA OF. 307</t>
  </si>
  <si>
    <t>22337665/42340304</t>
  </si>
  <si>
    <t>HERNANDEZ GOMEZ RICARDO ADOLFO</t>
  </si>
  <si>
    <t xml:space="preserve">3A. CALLE 10-71, COLONIA TECUN UMAN, ZONA 15 GUATEMALA </t>
  </si>
  <si>
    <t>PEÑA FLORES LENIN JAVIER</t>
  </si>
  <si>
    <t>3RA. CALLE 10-71, EDIFICIO POLIMEDICA, NIVEL 2 LOCAL 204 ZONA 8 MIXCO, GUATEMALA</t>
  </si>
  <si>
    <t>AGUILAR OLIVA RICARDO**</t>
  </si>
  <si>
    <t>2278-3905</t>
  </si>
  <si>
    <t>GUZMAN IMERI JULIO VICTOR</t>
  </si>
  <si>
    <t xml:space="preserve">6610-7201 </t>
  </si>
  <si>
    <t xml:space="preserve"> 3ª CALLE 9-40 ZONA 2, LOCAL 25, SAN JOSE VILLA NUEVA, VILLA NUEVA INTERIOR CENTRO COMERCIAL EL PILAR.</t>
  </si>
  <si>
    <t>23315400/23315498</t>
  </si>
  <si>
    <t>22144501 / 02</t>
  </si>
  <si>
    <t>AVILA BARRERA DE CONTRERAS ALLISON JEANNETTE</t>
  </si>
  <si>
    <t>5ª. AVENIDA 2-23 ZONA 2,  SANTA CATARINA PINULA, GUATEMALA</t>
  </si>
  <si>
    <t>FIGUEROA CHIN  MARIA ILEANA CAROLINA</t>
  </si>
  <si>
    <t>CONDADO EL NARANJO 23 CALLE 14-58 EDIFICIO CRECE, TORRE II, SEXTO NIVEL, OFICINA 606 ZONA 4, MIXCO</t>
  </si>
  <si>
    <t xml:space="preserve">6A. AVENIDA 6-63, EDIFICIO SIXTINO I, NIVEL 6, OFICINA 601, ZONA 10 GUATEMALA </t>
  </si>
  <si>
    <t>2385 7842/23857841</t>
  </si>
  <si>
    <t xml:space="preserve">6A. AVENIDA 6-63 EDIFICIO SIXTINO  1, NIVEL 6 OFICINA 601, ZONA 10, GUATEMALA </t>
  </si>
  <si>
    <t xml:space="preserve">GODINEZ OLIVA JORGE LUIS </t>
  </si>
  <si>
    <t>10 CALLE 2-45 ZONA 14 EDIFICIO CLINICAS MEDICAS LAS AMERICAS NIVEL 14, CLINICA 1303</t>
  </si>
  <si>
    <t>TOMOGRAFIA DEL SUR OCCIDENTE S.A.</t>
  </si>
  <si>
    <t>RADIOSA</t>
  </si>
  <si>
    <t>DENSITOMETRIA OSEA</t>
  </si>
  <si>
    <t xml:space="preserve">CENTRO DE ULTRASONIDO DEL SUR OCCIDENTE </t>
  </si>
  <si>
    <t>RESONANCIA MAGNETICA DE SUR OCCIDENTE</t>
  </si>
  <si>
    <t xml:space="preserve">ORTIZ HERRERA MARCO ANTONIO </t>
  </si>
  <si>
    <t xml:space="preserve">QUIJADA TEJADA ANA GRISELDA </t>
  </si>
  <si>
    <t>6A. AVENIDA 6-63 ZONA 10, SIXTINO I, OFICINA 314</t>
  </si>
  <si>
    <t>2267-9198/24328082</t>
  </si>
  <si>
    <t>77623571 / 7762-3622</t>
  </si>
  <si>
    <t>7873-7578 / 7873-7575</t>
  </si>
  <si>
    <t>OSWALDO ENRIQUE ARCHILA LOPEZ</t>
  </si>
  <si>
    <t>3A. AVENIDA 2-31 ZONA 1, COBÁN, ALTA VERAPAZ</t>
  </si>
  <si>
    <t>42204326/7926-0180</t>
  </si>
  <si>
    <t>7867-0800</t>
  </si>
  <si>
    <t>4A. AVENIDA 15-73 ZONA 10 PLANTA BAJA EDIFICIO CLINICAS MEDICAS OFICINAS 15 Y 16, PLANTA BAJA</t>
  </si>
  <si>
    <t>2256-7783 / 5200-1997</t>
  </si>
  <si>
    <t> 6A. AVENIDA 9-18 ALA NORTE ZONA 10 SIXTINO II ALA I OFICINA 201</t>
  </si>
  <si>
    <t xml:space="preserve">MENESES CRUZ KAREN AILEEN </t>
  </si>
  <si>
    <t>17 AVENIDA 26-75 ZONA 11 LAS CHARCAS, C.C. NOVICENTRO, EDIFICIO NOVA I, NIVEL 3 CLINICA 404</t>
  </si>
  <si>
    <t xml:space="preserve">SUAREZ MOTA DAVID ESTUARDO </t>
  </si>
  <si>
    <t xml:space="preserve">6A. AVENIDA 3-69 CENTRO MEDICO TORRE 1 2DO. NIVEL, ZONA 10 </t>
  </si>
  <si>
    <t>SAME</t>
  </si>
  <si>
    <t xml:space="preserve"> 7ª. AVENIDA 09-64, EDIFICIO ZONA MEDICA, TORRE I, NIVEL 4, CLÍNICA 416 ZONA 9</t>
  </si>
  <si>
    <t>2508-0728</t>
  </si>
  <si>
    <t xml:space="preserve">MARIA DEL ROSARIO ARMAS ECHEVERRIA </t>
  </si>
  <si>
    <t>AVENIDA DEL DESENGAÑO NO. 12, ANTIGUA GUATEMALA</t>
  </si>
  <si>
    <t>78326421/78322320</t>
  </si>
  <si>
    <t>10 CALLE 2-22 ZONA 14, EDIFICIO MEDICAS, TORRE DE PARQUEOS,  6TO. NIVEL CLINICA 607 Y 608</t>
  </si>
  <si>
    <t>22182929 / 23620001-03</t>
  </si>
  <si>
    <t>8 CALLE 2-26 ZONA 10, GUATEMALA.</t>
  </si>
  <si>
    <t xml:space="preserve">DE LEON RAMIREZ MARIA FABIOLA </t>
  </si>
  <si>
    <t>10 CALLE 2-45 ZONA 14, EDIFICIO CLINICA LAS AMERICAS, NIVEL 3, OFICINA 304</t>
  </si>
  <si>
    <t>HIDALGO FUENTES PEDRO LUIS</t>
  </si>
  <si>
    <t xml:space="preserve"> 13 AVENIDA C 2-64 ZONA 2, MIXCO, COLONIA LA ESCUADRILLA. </t>
  </si>
  <si>
    <t xml:space="preserve"> 13 AVENIDA C 2-64 ZONA 2, MIXCO, COLONIA LA ESCUADRILLA, CENTRO MEDICO </t>
  </si>
  <si>
    <t xml:space="preserve">MENDEZ PAEZ EDGARDO LEONEL </t>
  </si>
  <si>
    <t>22182929 / 22790949</t>
  </si>
  <si>
    <t>23 AVENIDA 11-55, SAN NICOLÁS ZONA 4 DE MIXCO, C.C. ARBORETO</t>
  </si>
  <si>
    <t xml:space="preserve">COEX  LUNES A VIERNES de 07:00 a 19:00, SÁBADO 07:00 a 13:00 </t>
  </si>
  <si>
    <t>FAR, LAB, LUNES A DOMINGO DE 07:00 a 19:00</t>
  </si>
  <si>
    <t>3 CALLE, LOTE 5, MANZANA J SECTOR A-6, 5-75 SAN CRISTOBAL,  ZONA 8 DE MIXCO</t>
  </si>
  <si>
    <t>2476 5135 / 2442 5577</t>
  </si>
  <si>
    <t>GASTRO KLINIK (DR. HELIO OMAR LEE)</t>
  </si>
  <si>
    <t>24765135/ 24425577 / 24767784 / 24765135</t>
  </si>
  <si>
    <t>6A CALLE 3-09, ZONA 1 TIQUISATE</t>
  </si>
  <si>
    <t>OFTALMOLOGÍA</t>
  </si>
  <si>
    <t>ALEJANDRO CAMPOS ALVERGUE</t>
  </si>
  <si>
    <t>LUCIA VIRGINIA LEPE JOLON</t>
  </si>
  <si>
    <t xml:space="preserve">CARRETERA INTERAMERICANA KM 54.32 CENTRO COMERCIAL SAN FRANCISCO, BARBERENA SANTA ROSA </t>
  </si>
  <si>
    <t xml:space="preserve">7947 – 1018 / </t>
  </si>
  <si>
    <t xml:space="preserve">JULIO DAVID CALDERÓN BALCARCEL                </t>
  </si>
  <si>
    <t xml:space="preserve">VISION TOTAL </t>
  </si>
  <si>
    <t>KM. 17.5, CARR A EL SALVADOR, C.C. PLAZA SANTINA LOCAL No 5, SANTA CATARINA PINULA</t>
  </si>
  <si>
    <t>6643-4800</t>
  </si>
  <si>
    <t>JACINTO MORALES LESLY JOSEFINA</t>
  </si>
  <si>
    <t>13 AVENIDA C 2-64 ZONA 2 DE MIXCO, COLONIA LA ESCUADRILLA</t>
  </si>
  <si>
    <t xml:space="preserve">ZEA IRIARTE WALTER LEOPOLDO </t>
  </si>
  <si>
    <t xml:space="preserve">BOULEVARD VISTA HERMOSA I 25-19, EDIFICIO MULTIMEDICA, NIVEL 7 OFICINA 715, ZONA 15 </t>
  </si>
  <si>
    <t xml:space="preserve"> 2385-7587-88, 23857711 y 2219-5578</t>
  </si>
  <si>
    <t>ZEA IRIARTE WALTER LEOPOLDO **</t>
  </si>
  <si>
    <t>GONZALEZ TOLEDO RODOLFO MOISES</t>
  </si>
  <si>
    <t>AVENIDA LAS AMÉRICAS 21-69, EDIFICIO MÉDICO EL OBELISCO 6TO. NIVEL OFICINA 6 B ZONA 10, GUATEMALA</t>
  </si>
  <si>
    <t>2333-6849 / 54</t>
  </si>
  <si>
    <t xml:space="preserve">LEPE JOLON LUCIA VIRGINIA </t>
  </si>
  <si>
    <t xml:space="preserve">10A. CALLE 2-45 EDIFICIO CLINICAS LAS AMERICAS, NIVEL 13, OF. 1304, ZONA 14 </t>
  </si>
  <si>
    <t xml:space="preserve">5121 – 5757   2366 – 5248 </t>
  </si>
  <si>
    <t xml:space="preserve">CAMPOS ALVERGUE ALEJANDRO </t>
  </si>
  <si>
    <t xml:space="preserve">ROJAS ESPINO NORMA JUDITH </t>
  </si>
  <si>
    <t>25857587 / 88</t>
  </si>
  <si>
    <t xml:space="preserve">BOULEVARD VISTA HERMOSA I 25-19, EDIFICIO MULTIMEDICA, OFICINA 715, NIVEL 7, ZONA 15 </t>
  </si>
  <si>
    <t xml:space="preserve">HERNANDEZ MELENDEZ MARIA RENATE </t>
  </si>
  <si>
    <t xml:space="preserve">GONZALEZ MOSCOSO MARCO VINICIO </t>
  </si>
  <si>
    <t>6A. CALLE 4-17, EDIFICIO TIKAL, OFICINA SUR 604 ZONA 1</t>
  </si>
  <si>
    <t>6A. AVENIDA 9-18 ZONA 10, EDIFICIO SIXTINO II, NIVEL 8, OFICINA 807 ALA 2</t>
  </si>
  <si>
    <t xml:space="preserve">MARCOS ANTONIO MOJENA ARIAS </t>
  </si>
  <si>
    <t>4TA. AVENIDA 4-25 ZONA 1, SAN CRISTOBAL VERAPAZ</t>
  </si>
  <si>
    <t>22961882 / 22961883.</t>
  </si>
  <si>
    <t>22961882 / 22961883</t>
  </si>
  <si>
    <t>23809912 / 23809900</t>
  </si>
  <si>
    <t>6663-7070 / 6663-7050</t>
  </si>
  <si>
    <t>OROZCO MONTENEGRO NERY ESTUARDO **</t>
  </si>
  <si>
    <t>LEWIN ANZUETO BYRON HUMBERTO **</t>
  </si>
  <si>
    <t>SAGASTUME PORTILLO HECTOR LEONEL**</t>
  </si>
  <si>
    <t>MONZON MONROY CARLOS MANUEL **</t>
  </si>
  <si>
    <t>ROSALES GUILLERMO ESTUARDO **</t>
  </si>
  <si>
    <t>HOSPITAL DE DIA MED-Q (Dr. Nuyens, Dr Quiroa B, Dra. Vicovich, Dr. Diaz)</t>
  </si>
  <si>
    <t>FIGUEROA LEMUS CARLOS FRANCISCO **</t>
  </si>
  <si>
    <t>CENTRO CLINICO UROLOGICO (DR. CARLOS  ORANTES RUÍZ)</t>
  </si>
  <si>
    <t>VITALE SALGUERO PATRICIA JOSEPHINE  **</t>
  </si>
  <si>
    <t>CONTRERAS LOPEZ ASTRID SOLANGEL **</t>
  </si>
  <si>
    <t>APROFAM PUERTO BARRIOS - IZABAL</t>
  </si>
  <si>
    <t>APROFAM MAZATENANGO - SUCHITEPEQUEZ</t>
  </si>
  <si>
    <t>APROFAM COBAN - ALTA VERAPAZ</t>
  </si>
  <si>
    <t xml:space="preserve">BIOCENTRO </t>
  </si>
  <si>
    <t>7a. Avenida 9-64, Edificio Zona Médica, Nivel 3, Oficina 32, Zona 9</t>
  </si>
  <si>
    <t>12 AVENIDA A 0-55 ZONA 7</t>
  </si>
  <si>
    <t>2440 0795 / 5204 7554</t>
  </si>
  <si>
    <t>MOLINA MEDINA ANA GUADALUPE</t>
  </si>
  <si>
    <t>10A. CALLE 2-45 ZONA 14, CLINICAS DE LAS AMERICAS, OF 803</t>
  </si>
  <si>
    <t>23635329 / 23661189-90</t>
  </si>
  <si>
    <t>23857597 - 98</t>
  </si>
  <si>
    <t xml:space="preserve">12 CALLE 4-77 ZONA 9 INTERIOR FARMACIA CRUZ VERDE </t>
  </si>
  <si>
    <t>2293-3668</t>
  </si>
  <si>
    <t>LEMUS BERGANZA JOSE NERI</t>
  </si>
  <si>
    <t xml:space="preserve">6A. AVENIDA 3-69 CLINICA CENTRO MEDICO, TORRE I, 2DO. NIVEL ZONA 10 </t>
  </si>
  <si>
    <t>GINECOLOGIA - ENDCRINOLOGIA</t>
  </si>
  <si>
    <t>LABSUR</t>
  </si>
  <si>
    <t>3ra. Calle 00-80 San José, Zona 2, Villa Nueva</t>
  </si>
  <si>
    <t>66300092 / 55246895</t>
  </si>
  <si>
    <t>3RA. CALLE 00-80 SAN JOSE ZONA 2, VILLA NUEVA</t>
  </si>
  <si>
    <t xml:space="preserve">TRAUMATOLOGÍA Y ORTOPEDIA </t>
  </si>
  <si>
    <t>KM. 29.5  CARRETERA CA-9, C.C. FLORES DEL LAGO, LOCAL 6, AMATITLÁN</t>
  </si>
  <si>
    <t xml:space="preserve">ROMEO HAROLDO PACHECO GUERRERO </t>
  </si>
  <si>
    <t xml:space="preserve">LÓPEZ CATALÁN WILLIAM GEOVANNI </t>
  </si>
  <si>
    <t xml:space="preserve"> 6ª. AVENIDA 8-71 EDIFICIO CLINICAS HERRERA LLERANDI ALA SUR SEGUNDO NIVEL CLINICA 3, ZONA 10</t>
  </si>
  <si>
    <t>23845959 EXT. 2529</t>
  </si>
  <si>
    <t>CONTRERAS BARILLAS JUAN ANTONIO</t>
  </si>
  <si>
    <t>5ª. AVENIDA 2-23 ZONA 2, SANTA CATARINA PINULA</t>
  </si>
  <si>
    <t>23686133 / 22795000 EXT. 2215</t>
  </si>
  <si>
    <t>4A. AVENIDA 15-73 ZONA 10, EDIFICIO CLINICAS MEDICAS, CLINCA 706</t>
  </si>
  <si>
    <t>2366 6246</t>
  </si>
  <si>
    <t>MURGA LARA DANIEL EDUARDO</t>
  </si>
  <si>
    <t>HOSPITAL CENTRO MEDICO ZACAPA</t>
  </si>
  <si>
    <t>8A. CALLE 17-08 ZONA 3</t>
  </si>
  <si>
    <t xml:space="preserve">CASTILLO ALVAREZ ANDRES </t>
  </si>
  <si>
    <t>23370395 / WhatsApp 49498746</t>
  </si>
  <si>
    <t xml:space="preserve">ARREOLA CHAVEZ SARA ELIZABETH </t>
  </si>
  <si>
    <t xml:space="preserve">4A. CALLE 3-45 SAN CRISTOBAL ZONA 8 MIXCO, </t>
  </si>
  <si>
    <t xml:space="preserve">4ª. AVENIDA 15-73, EDIFICIO CLINICAS MEDICAS SANTA CLARA, NIVEL 11, CLINICA 117, ZONA 10, </t>
  </si>
  <si>
    <t>6A. CALLE 5-28 ZONA 9 TORRE CRISTAL OFICINA 707</t>
  </si>
  <si>
    <t>2A. CALLE 6-24 Z. 10 EDIFICIO RENOVATI CENTRO MEDICO Y EMPRESARIAL 7MO. NIVEL CLIN 704 TORRE 1</t>
  </si>
  <si>
    <t xml:space="preserve">ARAGON YANES LUIS JOSE </t>
  </si>
  <si>
    <t xml:space="preserve">2A. CALLE 6-24 ZONA 10 EDIFICIO RENOVATI NIVEL 7 OF. 708 </t>
  </si>
  <si>
    <t>2315-8714 / 15</t>
  </si>
  <si>
    <t xml:space="preserve">HOSPITAL EL NARANJO </t>
  </si>
  <si>
    <t xml:space="preserve"> BOULEVARD EL NARANJO 22-40 COLONIA EL NARANJO ZONA 4 MIXCO, GUATEMALA</t>
  </si>
  <si>
    <t xml:space="preserve">POLANCO GUDIEL ESTUARDO JOSE </t>
  </si>
  <si>
    <t>10A. CALLE 6-40 Z.9, EDIFICO SALUCENTRO, NIVEL 4, CLINICA 9</t>
  </si>
  <si>
    <t>2214-0000</t>
  </si>
  <si>
    <t xml:space="preserve">BAILEY HERNANDEZ RUBEN ALEJANDRO </t>
  </si>
  <si>
    <t>GONZALEZ TOLEDO LUIS RODRIGO</t>
  </si>
  <si>
    <t>2ª. CALLE 25-19, VISTA HERMOSA I, EDIFICIO MULTIMEDICA NIVEL 9, CLINICA 903, ZONA 15</t>
  </si>
  <si>
    <t xml:space="preserve">OLIVA CACEROS HECTOR ROLANDO </t>
  </si>
  <si>
    <t xml:space="preserve"> 6ª. AVENIDA 7-55, CLINICAS HERRERA LLERANDI, ALA NORTE, CLINICA NO. 10 ZONA 10</t>
  </si>
  <si>
    <t>FONCEA KROKER LEONEL FERNANDO</t>
  </si>
  <si>
    <t>CIRUGIA GENERAL- CIRUGÍA AVANZADA GASTROINTESTINAL LAPAROSCÓPICA Y BARIÁTRICA</t>
  </si>
  <si>
    <t>7ª. AVENIDA 9-64 CLINICA 221, EDIFICIO ZONA MEDICA ZONA 9</t>
  </si>
  <si>
    <t>FISIOMAS, LICENCIADAS:</t>
  </si>
  <si>
    <t>10ª. CALLE 2-22, TORRE DE PARQUEOS CENTRO HOSPITALARIO LA PAZ, NIVEL 7 CLINICA 701, ZONA 14</t>
  </si>
  <si>
    <t>MENDOZA PREGO LUIS PEDRO</t>
  </si>
  <si>
    <t>4TA. AVENIDA  “A” 12-76 ZONA 9, CIUDAD DE GUATEMALA</t>
  </si>
  <si>
    <t>5597 2209.</t>
  </si>
  <si>
    <t>2A. CALLE 6-24 ZONA 10 EDIFICIO RENOVATI CENTRO MEDICO Y EMPRESARIAL 7 NIVEL CLINICA 704 TORRE 1</t>
  </si>
  <si>
    <t>23158416 - 17</t>
  </si>
  <si>
    <t xml:space="preserve">23620819 / 2362-0824 / 2362-2435 </t>
  </si>
  <si>
    <t>6A. AVENIDA 9-18 ZONA 10 SIXTINO II OFICINA 403 ALA 1</t>
  </si>
  <si>
    <t>ALVARADO ALECIO GUSTAVO ADOLFO</t>
  </si>
  <si>
    <t>CLINICAS MEDICAS ATENUN</t>
  </si>
  <si>
    <t>KM. 37.2 CARRETERA A SAN VICENTE DE PACAYA, PARQUE INDUSTRIAL MICHATOYA, PALÍN</t>
  </si>
  <si>
    <t>7729-3636</t>
  </si>
  <si>
    <t>----</t>
  </si>
  <si>
    <t xml:space="preserve"> CONSULTA EXTERNA</t>
  </si>
  <si>
    <t>CLINICAS MEDICAS ATENUN (COEX Y LABORATORIOS)</t>
  </si>
  <si>
    <t xml:space="preserve">LABORATORIO CLINICO ESPERANZA </t>
  </si>
  <si>
    <t xml:space="preserve">3RA. AVENIDA A 2-76 ZONA 1, ESCUINTLA </t>
  </si>
  <si>
    <t>7889-7643</t>
  </si>
  <si>
    <t>AVENIDA LAS AMERICAS 8-42 ZONA 13</t>
  </si>
  <si>
    <t>RETALHULEU</t>
  </si>
  <si>
    <t>TOTONICAPAN</t>
  </si>
  <si>
    <t xml:space="preserve">HOSPITAL PRIVADO SANDOVAL </t>
  </si>
  <si>
    <t>3RA. AVENIDA 5-54 ZONA 1, RETALHULEU</t>
  </si>
  <si>
    <t xml:space="preserve">RETALHULEU </t>
  </si>
  <si>
    <t>CLINICAS DE ATENCIÓN PRIMARIA</t>
  </si>
  <si>
    <t> 23210128</t>
  </si>
  <si>
    <t>APROFAM SACATEPEQUEZ</t>
  </si>
  <si>
    <t xml:space="preserve">APROFAM ANTIGUA GUATEMALA </t>
  </si>
  <si>
    <t>APROFAM AMATITLAN</t>
  </si>
  <si>
    <t>PLAZA MENGALAS 7A. CALLE 4-17 CANTÓN EL ROSARIO </t>
  </si>
  <si>
    <t>66329619/ 66329635 / 30562422</t>
  </si>
  <si>
    <t>2321-0127</t>
  </si>
  <si>
    <t>APROFAM COATEPEQUE</t>
  </si>
  <si>
    <t>APROFAM SAN MARCOS</t>
  </si>
  <si>
    <t>5A. CALLE 3-55 ZONA 4, SAN PEDRO, SAN MARCOS</t>
  </si>
  <si>
    <t>APROFAM SAN PEDRO</t>
  </si>
  <si>
    <t>APROFAM ALTA VERAPAZ</t>
  </si>
  <si>
    <t>APROFAM COBAN</t>
  </si>
  <si>
    <t>APROFAM MALACATAN</t>
  </si>
  <si>
    <t>APROFAM BAJA VERAPAZ</t>
  </si>
  <si>
    <t>APROFAM SALAMÁ</t>
  </si>
  <si>
    <t>4A. CALLE A 5-28 ZONA 1, BARRIO CENTRO</t>
  </si>
  <si>
    <t>APROFAM PUERTO BARRIOS</t>
  </si>
  <si>
    <t>2321-0137</t>
  </si>
  <si>
    <t>2321-0145</t>
  </si>
  <si>
    <t>2321-0133</t>
  </si>
  <si>
    <t>APROFAM BARBERENA - SANTA ROSA</t>
  </si>
  <si>
    <t>2321-0131</t>
  </si>
  <si>
    <t>2321-0135</t>
  </si>
  <si>
    <t>3A. AVENIDA 2-50 ZONA 2 COLONIA SAN BARTOLOMÉ FRENTE A LA ESCUELA 25 DE JUNIO</t>
  </si>
  <si>
    <t>APROFAM MAZATENANGO SUCHITEPEQUEZ</t>
  </si>
  <si>
    <t>APROFAM PETÉN</t>
  </si>
  <si>
    <t>2321-0136</t>
  </si>
  <si>
    <t xml:space="preserve">3A. CALLE 11-27, ZONA 2 </t>
  </si>
  <si>
    <t>2321-0143</t>
  </si>
  <si>
    <t>APROFAM ANTIGUA GUATEMALA - SACATEPEQUEZ</t>
  </si>
  <si>
    <t>APROFAM COATEPEQUE - QUETZALTENANGO</t>
  </si>
  <si>
    <t>APROFAM MALACATAN SAN MARCOS</t>
  </si>
  <si>
    <t>APROFAM SALAMÁ - BAJA VERAPAZ</t>
  </si>
  <si>
    <t xml:space="preserve">4A. CALLE A 5-28 ZONA 1, BARRIO CENTRO </t>
  </si>
  <si>
    <t>2321-0140</t>
  </si>
  <si>
    <t xml:space="preserve">5A. AVENIDA 5-34 ZONA 1 </t>
  </si>
  <si>
    <t>2321-0138</t>
  </si>
  <si>
    <t>APROFAM QUICHÉ</t>
  </si>
  <si>
    <t>4220-4326/7926-0180</t>
  </si>
  <si>
    <t xml:space="preserve">PAZ ARCHILA JUAN ALBERTO </t>
  </si>
  <si>
    <t xml:space="preserve"> 3ª. CALLE 10-71, COLONIA TECUN UMAN ZONA 15, GUATEMALA</t>
  </si>
  <si>
    <t>CARRETERA A EL SALVADOR</t>
  </si>
  <si>
    <t xml:space="preserve">LA PAZ CAES </t>
  </si>
  <si>
    <t>KM. 22.3, CARRETERA A EL SALVADOR, FRAIJANES, GUATEMALA</t>
  </si>
  <si>
    <t>66708300 / 1747</t>
  </si>
  <si>
    <t>HOSPITAL LIBERACION</t>
  </si>
  <si>
    <t>6A. AVENIDA  9-18 EDIFICIO SIXTINO 2, NIVEL 4, ALA A, OFICINA 405 ZONA 10</t>
  </si>
  <si>
    <t>2234-7068 / 2234-7074</t>
  </si>
  <si>
    <t xml:space="preserve">CLINICAS ATENUN </t>
  </si>
  <si>
    <t xml:space="preserve"> KM. 37.2 CARRETERA A SAN VICENTE PACAYA, PARQUE INDUSTRIAL MICHATOYA, PALÍN, ESCUINTLA</t>
  </si>
  <si>
    <t>4018-7244 / 7771-0259</t>
  </si>
  <si>
    <t>LOPEZ RAMIREZ MARIA DEL CARMEN</t>
  </si>
  <si>
    <t xml:space="preserve">GRUPO HOSPITALARIO LA PAZ </t>
  </si>
  <si>
    <t>ZONA 14, ZONA 11, ZONA 10, ZONA 1, ESKALA, OCCIDENTE Y CARRETERA A EL SALVADOR.</t>
  </si>
  <si>
    <t>2361-8700 2361-1358 / 2361-8710</t>
  </si>
  <si>
    <t>7937-5858 / 7888-0187</t>
  </si>
  <si>
    <t xml:space="preserve">HOSPITAL GENESIS </t>
  </si>
  <si>
    <t>7884-1722 / 7937-5858 / 7888-0187</t>
  </si>
  <si>
    <t>TRAUMATOLOGÍA Y ORTOPEDIA</t>
  </si>
  <si>
    <t>NEUROCIRUGÍA</t>
  </si>
  <si>
    <t>13 CALLE 05 - 31 ZONA 9 EDIFICIO ASCEND OFICINA 410</t>
  </si>
  <si>
    <t>2332-9232 / 2332-9234 / 35</t>
  </si>
  <si>
    <t>LUNA SANCHEZ HECTOR JOSE</t>
  </si>
  <si>
    <t>TRAUMATOLOGIA Y ORTOPEDIA - CIRUGIA ARTICULAR</t>
  </si>
  <si>
    <t xml:space="preserve">DE LEON PEREZ SERGIO ALFREDO </t>
  </si>
  <si>
    <t>4A. CALLE 7-53, EDIFICIO TORRE AZUL, OF. 504, ZONA 9</t>
  </si>
  <si>
    <t>2361-3899</t>
  </si>
  <si>
    <t xml:space="preserve">CARRERA BROLO ROBERTO ESTUARDO </t>
  </si>
  <si>
    <t>10A. CALLE 2-22 Z.14, CLINICA MEDICA 707, NIVEL 7, EDIFICIO TORRE DE PARQUEOS DEL HOSP.LA PAZ</t>
  </si>
  <si>
    <t>23373707 / 23370770</t>
  </si>
  <si>
    <t xml:space="preserve">NOVA LABS </t>
  </si>
  <si>
    <t xml:space="preserve"> 5ª CALLE 7-29, EDIFICIO JUAN PABLO II, ZONA 1, RETALHULEU</t>
  </si>
  <si>
    <t>7771-1034</t>
  </si>
  <si>
    <t xml:space="preserve">NOVA CENTRO DIAGNOSTICO POR ULTRASONIDO &amp; LABORATORIO VASCULAR, SUC. REU </t>
  </si>
  <si>
    <t>---------</t>
  </si>
  <si>
    <t>PHYSIO RECOVERY</t>
  </si>
  <si>
    <t>2ª. CALLE 6-24 EDIFICIO RENOVATI TORRE 1, NIVEL 5, CLINICA 504 ZONA 10</t>
  </si>
  <si>
    <t>2315-8774 / 4258-6257</t>
  </si>
  <si>
    <t xml:space="preserve">Licda. Karen Regina Pellecer Ramírez </t>
  </si>
  <si>
    <t>CORDOBA PAIZ  JUAN PABLO</t>
  </si>
  <si>
    <t xml:space="preserve">6ª. AVENIDA 3-22 EDIFICIO CENTRO MEDICO, TORRE II, NIVEL 4, CLINICA 406, ZONA 10, </t>
  </si>
  <si>
    <t xml:space="preserve">2234-8335 </t>
  </si>
  <si>
    <t xml:space="preserve">MEDICINA INTERNA </t>
  </si>
  <si>
    <t xml:space="preserve">CARDIOLOGIA  </t>
  </si>
  <si>
    <t>KAUDY LINDA AZUCELY KESTLER SOTO</t>
  </si>
  <si>
    <t>7A. CALLE 8-63 BARRIO HOSPITAL, AMATITLÁN</t>
  </si>
  <si>
    <t xml:space="preserve">Lunes, martes y jueves de 15:00  a 17:00 horas; y Sábado de 9:00 a 12 horas Previa cita. </t>
  </si>
  <si>
    <t>44703097/44577505 / 55230744</t>
  </si>
  <si>
    <t>LOPEZ DIAZ DALEMBERT ENGELS (DIABETOLOGIA)</t>
  </si>
  <si>
    <t>COBAR BUSTAMANTE ANDRES ENRIQUE</t>
  </si>
  <si>
    <t>9A. CALLE 4-52 ZONA 10 EDIFICIO INTEGRA OFICINA 203</t>
  </si>
  <si>
    <t>KM 22.3 CARRETERA A EL SALVADOR HOSPITAL LA PAZ, NIVEL 8, CLINICA 801</t>
  </si>
  <si>
    <t xml:space="preserve">ROSALES TORRES, ANTONIO MIGUEL </t>
  </si>
  <si>
    <t>3ª. AVENIDA 12-38 EDIFICIO PASEO PLAZA, OFICINA 504, ZONA 10,</t>
  </si>
  <si>
    <t>2339 - 0043 al 45 / 31517853</t>
  </si>
  <si>
    <t>ROMERO ESTRADA JOSE SANTOS</t>
  </si>
  <si>
    <t>19 AVENIDA 2-78 EDIFICIO DISTRITO MIRAFLORES, SEGUNDO NIVEL, OFICINA 20, ZONA 11, GUATEMALA</t>
  </si>
  <si>
    <t>2235-5990</t>
  </si>
  <si>
    <t>LOPEZ VILLEDA  CLAUDIA MARIA</t>
  </si>
  <si>
    <t>19 AVENIDA 2-78 EDIFICIO DISTRITO MIRAFLORES, PRIMER NIVEL, LOCAL L-102 A ZONA 11,</t>
  </si>
  <si>
    <t>CIRUGIA ONCOLOGICA</t>
  </si>
  <si>
    <t>APROFAM</t>
  </si>
  <si>
    <t xml:space="preserve">MEDICINA GENERAL </t>
  </si>
  <si>
    <t xml:space="preserve">TELEFONO </t>
  </si>
  <si>
    <t>PEDIATRÍA</t>
  </si>
  <si>
    <t>UROLOGÍA</t>
  </si>
  <si>
    <t>APROFAM SALAMA</t>
  </si>
  <si>
    <t>4A. CALLE A 5-28 ZONA 1 BARRIO CENTRO</t>
  </si>
  <si>
    <t>2321-0141</t>
  </si>
  <si>
    <t>GINECOLOGIA Y OBTETRICIA</t>
  </si>
  <si>
    <t>LABORATORIO CENTRO MEDICO PUERTO BARRIOS</t>
  </si>
  <si>
    <t>5ta. avenida entre 12 y 13 calle en instalaciones de Radio imágenes de Izabal (RAIZA), Puerto Barrios, Izabal</t>
  </si>
  <si>
    <t>--------</t>
  </si>
  <si>
    <t>LABORATORIO CENTRO MEDICO MORALES</t>
  </si>
  <si>
    <t>AVENIDA SIMON BOLIVAR, A LA PAR DE DOMINO´S PIZZA, MORALES, IZABAL.</t>
  </si>
  <si>
    <t>7756-6431</t>
  </si>
  <si>
    <t xml:space="preserve">LABORATORIO CENTRO MEDICO ZACAPA </t>
  </si>
  <si>
    <t>7941-5463</t>
  </si>
  <si>
    <t>7941- 1368</t>
  </si>
  <si>
    <t>------------</t>
  </si>
  <si>
    <t>APROFAM ZACAPA (PREVIA CITA)</t>
  </si>
  <si>
    <t>CIRUGIA</t>
  </si>
  <si>
    <t>------------------</t>
  </si>
  <si>
    <t xml:space="preserve">UROLOGÍA </t>
  </si>
  <si>
    <t xml:space="preserve">CARDIOLOGÍA </t>
  </si>
  <si>
    <t xml:space="preserve">CIRUGIA GENERAL  </t>
  </si>
  <si>
    <t>CIRUGIA DIGESTIVA Y VIDEOLAPAROSCOPIA</t>
  </si>
  <si>
    <t>HORARIO</t>
  </si>
  <si>
    <t xml:space="preserve">HORARIO </t>
  </si>
  <si>
    <t xml:space="preserve">GINECOLOGIA </t>
  </si>
  <si>
    <t>79261811 / 79260051</t>
  </si>
  <si>
    <t>11:00 AM A 3:00 PM</t>
  </si>
  <si>
    <t xml:space="preserve">GINECOLOGIA Y OBSTETRICIA </t>
  </si>
  <si>
    <t xml:space="preserve">LLAMAR PARA AGENDAR </t>
  </si>
  <si>
    <t xml:space="preserve">GINECOLOGÍA Y OBSTETRICIA </t>
  </si>
  <si>
    <t>AGENDAR</t>
  </si>
  <si>
    <t xml:space="preserve">MORA ROSALES JAIME </t>
  </si>
  <si>
    <t>6A. AVENIDA 3-22, EDIFICIO CENTRO MEDICO 2, CLINICA 406, ZONA 10</t>
  </si>
  <si>
    <t>2234-8335</t>
  </si>
  <si>
    <t>CENTROS DE FISIOTERAPIA</t>
  </si>
  <si>
    <t>MEDAR CLINIC **</t>
  </si>
  <si>
    <t>6ª. AVENIDA 7-39, LOCAL 502 EDIFICIO LAS BRISAS ZONA 10, GUATEMALA,</t>
  </si>
  <si>
    <t>2221-7788 / 4016-0408</t>
  </si>
  <si>
    <t>-----</t>
  </si>
  <si>
    <t>6ª. AVENIDA 7-39, LOCAL 502 EDIFICIO LAS BRISAS ZONA 10, GUATEMALA</t>
  </si>
  <si>
    <t xml:space="preserve">LOS PROVEEDORES QUE CUENTAN CON ASTERISCOS EN EL NOMBRE TIENEN ESTUDIOS PACTADOS CON LA ASEGURADORA </t>
  </si>
  <si>
    <t>RED PLAZA, KM. 293, ENTRADA AL INDE PUERTO BARRIOS, IZABAL</t>
  </si>
  <si>
    <t>5588-7285 / 4256-2375</t>
  </si>
  <si>
    <t>CAROLINA DE LOS ANGELES MEDINA HERRERA</t>
  </si>
  <si>
    <t>HERNANDEZ PORTILLO  CARMEN LUCIA</t>
  </si>
  <si>
    <t>17 AVENIDA 28-01 LAS CHARCAS, CENTRO HOSPITALARIO LA PAZ No. 226 ZONA 11</t>
  </si>
  <si>
    <t>22345306 / 31531146</t>
  </si>
  <si>
    <t>79260158 / 57715540</t>
  </si>
  <si>
    <r>
      <t xml:space="preserve">LABORATORIO  </t>
    </r>
    <r>
      <rPr>
        <b/>
        <sz val="12"/>
        <rFont val="Calibri"/>
        <family val="2"/>
        <scheme val="minor"/>
      </rPr>
      <t xml:space="preserve">PETEN ITZA LABITZA </t>
    </r>
  </si>
  <si>
    <r>
      <t xml:space="preserve"> LABORATORIO </t>
    </r>
    <r>
      <rPr>
        <b/>
        <sz val="12"/>
        <rFont val="Calibri"/>
        <family val="2"/>
        <scheme val="minor"/>
      </rPr>
      <t>PETEN ITZA</t>
    </r>
    <r>
      <rPr>
        <sz val="12"/>
        <rFont val="Calibri"/>
        <family val="2"/>
        <scheme val="minor"/>
      </rPr>
      <t xml:space="preserve"> </t>
    </r>
  </si>
  <si>
    <r>
      <t xml:space="preserve">4ª. CALLE 3-146 ZONA 1, LOCAL 5, EDIFICIO EL TUNEL, </t>
    </r>
    <r>
      <rPr>
        <b/>
        <sz val="12"/>
        <rFont val="Calibri"/>
        <family val="2"/>
        <scheme val="minor"/>
      </rPr>
      <t>SANTA ELENA, FLORES,</t>
    </r>
    <r>
      <rPr>
        <sz val="12"/>
        <rFont val="Calibri"/>
        <family val="2"/>
        <scheme val="minor"/>
      </rPr>
      <t xml:space="preserve"> PETÉN</t>
    </r>
  </si>
  <si>
    <r>
      <t xml:space="preserve">5ª. AVENIDA 6-32 ZONA 1, BARRIO LA ERMITA, </t>
    </r>
    <r>
      <rPr>
        <b/>
        <sz val="12"/>
        <rFont val="Calibri"/>
        <family val="2"/>
        <scheme val="minor"/>
      </rPr>
      <t xml:space="preserve">SAN BENITO, </t>
    </r>
    <r>
      <rPr>
        <sz val="12"/>
        <rFont val="Calibri"/>
        <family val="2"/>
        <scheme val="minor"/>
      </rPr>
      <t>PETÉN</t>
    </r>
  </si>
  <si>
    <t>6A. AVENIDA 6-63  ZONA 10 OF 1004, GUATEMALA</t>
  </si>
  <si>
    <t>FUENTES NAJARRO JUAN FRANCISCO  (CIRUGIA LAPAROSCOPICA)</t>
  </si>
  <si>
    <t xml:space="preserve">7A. AVENIDA 7-07 ZONA 9 EDIFICIO ARREND TORRE I SEGUNDO NIVEL OFICINA 200 </t>
  </si>
  <si>
    <t>ATENCION DE URGENCIAS MENORES Y AMBULATORIAS</t>
  </si>
  <si>
    <t>LABORATORIO CLINICO</t>
  </si>
  <si>
    <t xml:space="preserve">RADIOLOGIA </t>
  </si>
  <si>
    <t xml:space="preserve">                       Katherine Ana Alejandra Blanco Ortiz </t>
  </si>
  <si>
    <t xml:space="preserve">                       Damaris Saray Castro Perez</t>
  </si>
  <si>
    <t xml:space="preserve">                              Licda. Karen Regina Pellecer Ramírez </t>
  </si>
  <si>
    <t xml:space="preserve">Víctor Vinicio León Gaitán </t>
  </si>
  <si>
    <t xml:space="preserve">Ligia Sussely Gaitan Gonzalez </t>
  </si>
  <si>
    <t xml:space="preserve">TORRES ROSALES LUISA MARIA </t>
  </si>
  <si>
    <t>2A. CALLE 25-19, VISTA HERMOSA I, EDIFICIO MULTIMEDICA, OF 10 ZONA 15</t>
  </si>
  <si>
    <t>23857572 / 30052167</t>
  </si>
  <si>
    <t>2do NIVEL AREA FINANCIERA C.C. NARANJO MALL ZONA 4 DE MIXCO</t>
  </si>
  <si>
    <r>
      <t xml:space="preserve">Numero de whatsapp (solo mensajes/no llamadas): </t>
    </r>
    <r>
      <rPr>
        <b/>
        <u/>
        <sz val="14"/>
        <color theme="1"/>
        <rFont val="Calibri"/>
        <family val="2"/>
        <scheme val="minor"/>
      </rPr>
      <t xml:space="preserve">3276-3598 </t>
    </r>
  </si>
  <si>
    <t>HOSPITAL CORPOMEDIC</t>
  </si>
  <si>
    <t xml:space="preserve">10 AVENIDA 0-44 SAN LORENZO, AMATITLÁN </t>
  </si>
  <si>
    <t>6633-7283 / 6633-4657</t>
  </si>
  <si>
    <t>5A. AVE 1-84 Z.1 BARRIO LA IGLESIA CATOLICA, BARBERENA, SANTA ROSA</t>
  </si>
  <si>
    <t>5579-5316</t>
  </si>
  <si>
    <t xml:space="preserve">REYES MARTINEZ SUSSAN </t>
  </si>
  <si>
    <t>8A. CALLE 11-13 ZONA 1 ED. RECINOS NIVEL 7 CLINICA 705</t>
  </si>
  <si>
    <t>DISGUA (Centro de diagnóstico por imágenes)</t>
  </si>
  <si>
    <t>8A. Calle 6-60 zona 4</t>
  </si>
  <si>
    <t xml:space="preserve">LOPEZ ROBLES LUIS EDUARDO </t>
  </si>
  <si>
    <t>6A. AVENIDA 6-63 EDIFICIO SIXTINO I, NIVEL 11, OFICINA 1102, ZONA 10</t>
  </si>
  <si>
    <t>22789829-30</t>
  </si>
  <si>
    <t>22568094 / 38190388 / 52021278</t>
  </si>
  <si>
    <t>ABESCO</t>
  </si>
  <si>
    <t>6A. Avenida 7-39 Edificio Las Brisas Zona 10</t>
  </si>
  <si>
    <t>10a. Calle 6-40 Zona 9, Edificio Salucentro 5to. Nivel Oficina C11</t>
  </si>
  <si>
    <t>PBX: 23109500 Whatsapp 35822680</t>
  </si>
  <si>
    <t xml:space="preserve">AREVALO RABE ANA MARIA DEL PILAR </t>
  </si>
  <si>
    <t xml:space="preserve">CALZADA SAN JUAN 12-24 ZONA 7, INTERIOR DEL HOSP. YARDEN, NIVEL 2, CLINICA 1 </t>
  </si>
  <si>
    <t>26 AVENIDA 5-90 PLAZA VIA MAJADAS ZONA 11, 2DA. NIVEL, TECNISCAN OFICINA 8</t>
  </si>
  <si>
    <t>ROSAS OROZCO NURY ROXANNA</t>
  </si>
  <si>
    <t>6A. AVENIDA 7-39 EDIFICIO LAS BRISAS, OF. 501, ZONA 10</t>
  </si>
  <si>
    <t>HOSPITAL PRIVADO (COMPLETA SALUD)</t>
  </si>
  <si>
    <t>3A. AVENIDA 4-29, SANTA ELENA, ZONA 2, FLORES, PETEN</t>
  </si>
  <si>
    <t>22697000 / 22783965</t>
  </si>
  <si>
    <t xml:space="preserve">ALFARO MARTINEZ GUSTAVO ENRIQUE </t>
  </si>
  <si>
    <t>15 AVENIDA 5-40 ZONA 1 (lunes, miércoles y viernes con cita)</t>
  </si>
  <si>
    <t>5992 4994</t>
  </si>
  <si>
    <t xml:space="preserve">22115640 - 42551968  WhatsApp 47009832  </t>
  </si>
  <si>
    <t>HOSPITAL GENESIS</t>
  </si>
  <si>
    <t>LABORATORIO MEDCOR</t>
  </si>
  <si>
    <t xml:space="preserve"> 5ª CALLE 3-17 ZONA 1, ESCUINTLA</t>
  </si>
  <si>
    <t>7884-1333</t>
  </si>
  <si>
    <t>5204-5253 (2 a 5 pm de lunes a viernes con CITA)</t>
  </si>
  <si>
    <t>10 CALLE 2-22 .  CLINICAS MEDICAS LA PAZ ZONA 14. EDIFICIO TORRE DE PARQUEOS, NIVEL   7</t>
  </si>
  <si>
    <t>8 a 12 pm de lunes a sábado con CITA</t>
  </si>
  <si>
    <t>SOLO CONSULTA EXTERNA - CON CITA</t>
  </si>
  <si>
    <t>10. CALLE 2-22 ZONA 14 EDIFICIO TORRE DE PARQUEOS CENTRO HOSP. LA PAZ, CLINICA MEDICA 701 NIVEL 7</t>
  </si>
  <si>
    <t>2363-5840/2226-1400-01 / 5433-5215</t>
  </si>
  <si>
    <t>2337-2111</t>
  </si>
  <si>
    <t>4A. AVENIDA 15-73 ZONA 10 CLINICAS MEDICAS CLINICA 1006</t>
  </si>
  <si>
    <t>6A. AVENIDA 4-01 ZONA 10, CLINICAS MEDICAS EDIFICIO MEDIKA 10, NIVEL 7, CLINICA 712</t>
  </si>
  <si>
    <t>4254-2306.</t>
  </si>
  <si>
    <t>RAMIREZ MENA LUIS EMILIO</t>
  </si>
  <si>
    <t xml:space="preserve">13 AVENIDA C 2-64 , COLONIA LA ESCUADRILLA ZONA 2, MIXCO </t>
  </si>
  <si>
    <t>7A. CALLE 8-35, ZONA 3, TOTONICAPÁN</t>
  </si>
  <si>
    <t xml:space="preserve">CIRUGIA GENERAL </t>
  </si>
  <si>
    <t>CIRUGIA PEDIATRICA</t>
  </si>
  <si>
    <t xml:space="preserve">PEDIATRÍA </t>
  </si>
  <si>
    <t xml:space="preserve">HOSPITALES Y LABORATORIOS </t>
  </si>
  <si>
    <t>7766-1663</t>
  </si>
  <si>
    <t>CON CITA</t>
  </si>
  <si>
    <t xml:space="preserve">HOSPITAL DE ESPECIALIDADES LOS PROCERES </t>
  </si>
  <si>
    <t>DR.  ALLAN DAVID LOPEZ VASQUEZ</t>
  </si>
  <si>
    <t xml:space="preserve"> 6ª. AVENIDA 3-15 ZONA 1, HUEHUETENANGO, </t>
  </si>
  <si>
    <t>ONCOLOGÍA</t>
  </si>
  <si>
    <t xml:space="preserve"> OTTO ROLANDO MORALES PRILLWITZ</t>
  </si>
  <si>
    <t>3ª. AVENIDA A 3-56 ZONA 1, ESCUINTLA</t>
  </si>
  <si>
    <t xml:space="preserve">MORALES PRILLWITZ OTTO ROLANDO </t>
  </si>
  <si>
    <t xml:space="preserve">7A. AVENIDA 9-64 CLINICA 626 ZONA 9, EDIFICIO ZONA MEDICA </t>
  </si>
  <si>
    <t>22191764 / 58070682</t>
  </si>
  <si>
    <t>CIRUGIA VASCULAR</t>
  </si>
  <si>
    <t xml:space="preserve">TURCIOS SANDOVAL CARLOS ALBERTO </t>
  </si>
  <si>
    <t>EDIFICIO ZONA MEDICA, 7A. AVENIDA 9-64, OFICINA 229, ZONA 9, GUATEMALA</t>
  </si>
  <si>
    <t>ALVIZURES BORRAYO FRANCISCO JAVIER</t>
  </si>
  <si>
    <t>7ª. AVENIDA 9-64 EDIFICIO ZONA MEDICA, CLINICA 626 ZONA 9</t>
  </si>
  <si>
    <t>CASASOLA MENDEZ PAULA MARIA</t>
  </si>
  <si>
    <t>2ª. AVENIDA 2-20 ZONA 10, GUATEMALA</t>
  </si>
  <si>
    <t xml:space="preserve">MAZA MORALES ANELIZA SVETLANA </t>
  </si>
  <si>
    <t xml:space="preserve">AVENIDA REFORMA 7-62 EDIFICIO ARISTOS REFORMA ZONA 9 OFICINA 609A. </t>
  </si>
  <si>
    <t>NEFROLOGIA PEDIATRICA</t>
  </si>
  <si>
    <t>NEUROLOGIA PEDIATRICA</t>
  </si>
  <si>
    <t>OFTALMOLOGIA PEDIATRA</t>
  </si>
  <si>
    <t>OTORRINOLARINGOLOGIA PEDIATRA</t>
  </si>
  <si>
    <t>ALERGOLOGO PEDIATRA</t>
  </si>
  <si>
    <t>INFECTOLOGIA PEDIATRA</t>
  </si>
  <si>
    <t>TRAUMATOLOGIA Y ORTOPEDIA PEDIATRA</t>
  </si>
  <si>
    <t>GASTROENTEROLOGIA PEDIATRA</t>
  </si>
  <si>
    <t xml:space="preserve">  PEDIATRA INTERNISTA</t>
  </si>
  <si>
    <t>AGUILAR ORELLANA CARLOS HUMBERTO</t>
  </si>
  <si>
    <t>7ª. AVENIDA 09-64, EDIFICIO ZONA MEDICA ZONA 9, 5TO. NIVEL</t>
  </si>
  <si>
    <t>SANDOVAL ROBLES ANDREA DEL ROSARIO</t>
  </si>
  <si>
    <t>6ª. AVENIDA 6-63 EDIFICIO SIXTINO I, NIVEL 11-02 ZONA 10</t>
  </si>
  <si>
    <t xml:space="preserve">GALLARDO SAMAYOA MARIA DEL PILAR </t>
  </si>
  <si>
    <t>2ª. CALLE 6-24 EDIFICIO RENOVATI TORRE 1, CLINICA 505 ZONA 10</t>
  </si>
  <si>
    <t>ENDOCRINOLOGIA PEDIATRICA</t>
  </si>
  <si>
    <t>22322882 / 57549816</t>
  </si>
  <si>
    <t>2ª. CALLE 6-24 ZONA 10, NIVEL 4, OFICINA 407, EDIFICIO RENOVATI 1</t>
  </si>
  <si>
    <t>08:00 A 17:00</t>
  </si>
  <si>
    <t>08:00 A 12:00</t>
  </si>
  <si>
    <t>SALGADO PAREDES CRISTOBAL DAGOBERTO</t>
  </si>
  <si>
    <t>6A. AVENIDA 2-68 ZONA 10</t>
  </si>
  <si>
    <t>79427374 / 59329211</t>
  </si>
  <si>
    <t>24737939 / 30240202</t>
  </si>
  <si>
    <t>CENTRO COMERCIAL SAN JORGE, ANILLO PERIFERICO, 22-29, LOCAL 4 ZONA 11</t>
  </si>
  <si>
    <t xml:space="preserve">VEGA ROJAS MANUEL RAMON </t>
  </si>
  <si>
    <t xml:space="preserve">14 AVENIDA 4-22 COLONIA NUEVA MONSERRAT ZONA 3, MIXCO </t>
  </si>
  <si>
    <t>24376658 / 50500317</t>
  </si>
  <si>
    <t>MOLINA ESTRADA  ANA KIMBERLY 
JANETHE</t>
  </si>
  <si>
    <t>2 CALLE 6-24 ZONA 10, EDIFICIO RENOVATI, CLINICA 708</t>
  </si>
  <si>
    <t>2315 8714 - 8715 / Whatsapp: 33447973 / 45672630</t>
  </si>
  <si>
    <t xml:space="preserve">HOSPITAL MIRAFLORES </t>
  </si>
  <si>
    <t>20 CALLE 3-70 ZONA 10, GUATEMALA</t>
  </si>
  <si>
    <t>2256-7333</t>
  </si>
  <si>
    <t>17 AVENIDA 4-07 COLONIA MIRAFLORES NORTE, ZONA 11</t>
  </si>
  <si>
    <t>2216-3777</t>
  </si>
  <si>
    <t>TORRES PELLECER OTTO LEONEL</t>
  </si>
  <si>
    <t xml:space="preserve">KATHERINE ANA ALEJANDRA BLANCO ORTIZ </t>
  </si>
  <si>
    <t xml:space="preserve">DAMARIS SARAY CASTRO PEREZ </t>
  </si>
  <si>
    <t xml:space="preserve">LCDA. LIGIA SUSSELY GAITAN GONZALEZ </t>
  </si>
  <si>
    <t>EDIFICIO SIXTINO II, 6a. AVENIDA 9-18 ZONA 10, NIVEL 4, CLINICA 408 ALA 1</t>
  </si>
  <si>
    <t>CLINICA DE ESPECIALIDADES Y FISIOTERAPIA &amp;TEHERAPY 10 CALLE 2-22 TORRE PARQUEOS LA PAZ CLINICA 607-608 ZONA 14</t>
  </si>
  <si>
    <t>JOLUMA CENTER, EDIFICIO SIXTINO I, 6A. AVENIDA 6-63 ZONA 10 CLINICA 801 </t>
  </si>
  <si>
    <t xml:space="preserve">CENTRO DE ESPECIALIDADES EN CIRUGIA ORTOPEDICA, EDIFICIO SIXTINO II, 6A. AVENIDA 9-18 ZONA 10, NIVEL 3, CLINICA 303 ALA I </t>
  </si>
  <si>
    <t>GARAL (SEDES)</t>
  </si>
  <si>
    <t>2279-0912 / 2279-0914</t>
  </si>
  <si>
    <t>9A. CALLE 4-52 ZONA 10 EDIFICIO INTEGRA CLINICAS 202-203-204</t>
  </si>
  <si>
    <t xml:space="preserve">6A. AVENIDA 9-18 ZONA 10 SIXTINO II, NIVEL 5, ALA 2, OF. 506 </t>
  </si>
  <si>
    <t>22783123 - 24</t>
  </si>
  <si>
    <t>10A. CALLE 5-37 TORRE CIUDAD VIEJA, 2DO NIVEL,  ZONA 10, OF. 2B</t>
  </si>
  <si>
    <t>2360-9145 - 65</t>
  </si>
  <si>
    <t>58202182 / 66455776</t>
  </si>
  <si>
    <t>22355634 / 24728206</t>
  </si>
  <si>
    <t>22567764  WhatsApp 33959968</t>
  </si>
  <si>
    <t>4A. CALLE Y 7A. AVENIDA 7-53, EDIFICIO TORRE AZUL ZONA , NIVEL 2 OFICINA 206</t>
  </si>
  <si>
    <t>19 AV. 2-78 ZONA 11 COLONIA EL MIRADOR 1 EDIFICIO DISTRITO MIRAFLORES, NIVEL 5, OFICINA 519</t>
  </si>
  <si>
    <t xml:space="preserve">RECINOS LEMUS GUSTAVO ALBERTO </t>
  </si>
  <si>
    <t>6A. AVENIDA 9-18 ZONA 10, EDIFICIO SIXTINO 2, ALA 2, NIVEL 9, CLIN 901</t>
  </si>
  <si>
    <t>ORTOPEDIA</t>
  </si>
  <si>
    <t xml:space="preserve"> ARRIAZA GUTIERREZ CARLOS RODRIGO</t>
  </si>
  <si>
    <t>DIAGNOSTIX</t>
  </si>
  <si>
    <t>9a. Calle 4-52 Zona 10, Edificio Integra Medical Center, Nivel 1, Local 101 A</t>
  </si>
  <si>
    <t>2231-8383/24737968</t>
  </si>
  <si>
    <t>22789668 / 22567975</t>
  </si>
  <si>
    <t xml:space="preserve">4212-2472 / 5869-7392 </t>
  </si>
  <si>
    <t>ASENSIO MARTINEZ LUIS RODRIGO</t>
  </si>
  <si>
    <t xml:space="preserve">2 CALLE 6-24, ZONA 10, EDIFICIO RENOVATI, OFICINA 401, 4° NIVEL </t>
  </si>
  <si>
    <t>2221-3329 / WhatsApp 3199-3651</t>
  </si>
  <si>
    <t>41538204 y 22191581 / 25087388</t>
  </si>
  <si>
    <t xml:space="preserve">HERNANDEZ CASTILLO FRANCISCO ALBERTO </t>
  </si>
  <si>
    <t xml:space="preserve">7 AVENIDA 9-64 ZONA 9, EDIFICIO ZONA MEDICA NIVEL 6, CLINICA 630, TORRE 2 </t>
  </si>
  <si>
    <t xml:space="preserve">25087608 - 25087573, CITAS Z. 9 WHATSAPP 52934054. </t>
  </si>
  <si>
    <t>HERNANDEZ CASTILLO FRANCISCO ALBERTO (Y MIEMBRO SUPERIOR)</t>
  </si>
  <si>
    <t xml:space="preserve">GRAJEDA ALONSO ANA JIMENA </t>
  </si>
  <si>
    <t>2A. AVENIDA 14-74 ZONA 1, HOSPITAL ANGELES, NIVEL 2, CLINICA 6</t>
  </si>
  <si>
    <t>25058100 EXT. 2221 / 37616265</t>
  </si>
  <si>
    <t>PEREZ ALVAREZ JERRY ALBERTO</t>
  </si>
  <si>
    <t>2508-7608 / 2508-7573</t>
  </si>
  <si>
    <t>7ª. AVENIDA 9-64, EDIFICIO ZONA MEDICA TORRE 2, 6TO. NIVEL, OFICINA 630, CLINICA 5, ZONA 9</t>
  </si>
  <si>
    <t>GERSON EMMIR AVILA MARTINEZ</t>
  </si>
  <si>
    <t>AVILA MARTINEZ GERSON EMMIR</t>
  </si>
  <si>
    <t>SANTA CATARINA PINULA</t>
  </si>
  <si>
    <t>KM 16.5 C. INTERAMERICANA HACIA EL  SALVADOR EDIF. “SCENA BUSSINESS &amp; MEDICAL CENTER” NIVEL 5, OF. 502, Z. 8, SANTA CATARINA PINULA</t>
  </si>
  <si>
    <t>47267856 / 78870891 (CON CITA)</t>
  </si>
  <si>
    <t>KM 54.5 CARRETERA INTERAMERICANA A EL  SALVADOR, C.C. SAN FRANCISCO, NIVEL 5, OFICINA 506, BARBERENA, SANTA ROSA</t>
  </si>
  <si>
    <t>GASTROENTEROLOGÍA Y ENDOSCOPIA DIGESTIVA</t>
  </si>
  <si>
    <t>OSCAR EDUARDO GIRON CIENFUEGOS</t>
  </si>
  <si>
    <t>RUTA NACIONAL 14, KILOMETRO 60 CENTRO COMERCIAL INTERPLAZA NIVEL 2 LOCAL 258, ESCUINTLA</t>
  </si>
  <si>
    <t>77912521 / 30639408</t>
  </si>
  <si>
    <t>78870891 / 51546468 (CON CITA)</t>
  </si>
  <si>
    <t>SANATORIO SANTA CATARINA (MEDIGRUP)</t>
  </si>
  <si>
    <t>0 CALLE 1-25 LOCAL C ZONA 2, SANTA CATARINA PINULA, GUATEMALA</t>
  </si>
  <si>
    <t>2367-7630</t>
  </si>
  <si>
    <t xml:space="preserve">URRUTIA SOSA NORMA EDITH </t>
  </si>
  <si>
    <t>6A. AVENIDA 9-18 EDIFICIO SIXTINO II ALA 1, NIVEL 2,  CLINICA 202 ZONA 10</t>
  </si>
  <si>
    <t>7A. AVENIDA 4-01 ZONA 10 EDIFICIO MEDIKA 10 CLINICA 512</t>
  </si>
  <si>
    <t>30957142 / 48334215</t>
  </si>
  <si>
    <t>2251-3738 / 3671-9839</t>
  </si>
  <si>
    <t xml:space="preserve">2A. CALLE 6-24 ZONA 10 EDIFICIO RENOVATI NIVEL 7 OF. 706 </t>
  </si>
  <si>
    <t>2296-7152 / 53</t>
  </si>
  <si>
    <t>2232-2802 / 45497893</t>
  </si>
  <si>
    <t>22312121 / 5586 5243</t>
  </si>
  <si>
    <t>5ª. AVENIDA 0-21 ZONA 9 COLONIA FLORES, QUETZALTENANGO</t>
  </si>
  <si>
    <t>77674166 / 58576657</t>
  </si>
  <si>
    <t>2DA CALLE 20-41 Z.3 EDIFICIO EMANUEL 2DO. NIVEL QUETZ.</t>
  </si>
  <si>
    <t>MILTON LUBECK HERRERA RIVERA**            (HACER CITA 1 SEMANA DE ANT.)</t>
  </si>
  <si>
    <t>22304904 / 49355898</t>
  </si>
  <si>
    <t>7A. AVENIDA 9-64 ZONA 9, EDIFICIO ZONA MEDICA, NIVEL 5, CLINICA 526, TORRE II</t>
  </si>
  <si>
    <t>2331-8082 / 2360-6066</t>
  </si>
  <si>
    <t>9A. CALLE 4-52, ZONA 10 EDIFICIO MEDICAL CENTER TORRE 2, NIVEL 2, CLIN 216</t>
  </si>
  <si>
    <t>2296-8027/42099019 whatsapp</t>
  </si>
  <si>
    <t>22355768 - 24741691 / 5304-9997 whastapp</t>
  </si>
  <si>
    <t>CHAVEZ PEREZ NILMO NOEL ***</t>
  </si>
  <si>
    <t>AVENIDA REFORMA 9-55, EDIFICIO REFORMA 10, NIVEL 9, OF. 902, ZONA 10</t>
  </si>
  <si>
    <t>24607033 / 25080619</t>
  </si>
  <si>
    <t>MELGAR URBINA MARIAM LISETH</t>
  </si>
  <si>
    <t>19 AVENIDA 2-78, EDIFICIO DISTRITO MIRAFLORES, NIVEL 9, OF. 909 ZONA 11</t>
  </si>
  <si>
    <t xml:space="preserve">MARROQUIN MAZARIEGOS HILDA TERESA </t>
  </si>
  <si>
    <t>ZETINA ALVARADO SERGIO</t>
  </si>
  <si>
    <t>2A. CALLE 6-24 ZONA 10 EDIFICIO RENOVATI OF. 306</t>
  </si>
  <si>
    <t>26 AVENIDA 5-90 ZONA 11, INTERIOR LAS MAJADAS LOCAL #204, CLÍNICA # 7, 2DO. NIVEL PUNTO MEDICO</t>
  </si>
  <si>
    <t>2473-8071 / WHATSAP: 3090-7951</t>
  </si>
  <si>
    <t>26 AVENIDA 5-90 ZONA 11, INTERIOR PARQUE COMERCIAL LAS MAJADAS, LOCAL 204 CLINICA 7 NIVEL 2 PUNTO MEDICO</t>
  </si>
  <si>
    <t>24738071 9 WHATSAPP 30907951, PBX: 2380-9900</t>
  </si>
  <si>
    <t>LOPEZ LOPEZ LENIN RENATO</t>
  </si>
  <si>
    <t>7 AVENIDA 9-64 EDIFICIO ZONA MEDICA, CLINICA 405 Y 406, ZONA 9</t>
  </si>
  <si>
    <t xml:space="preserve">CENTRO MEDICO DEL VALLE </t>
  </si>
  <si>
    <t>3A. AVENIDA 1-132 ZONA 1, SANTA LUCIA COTZUMALGUAPA, ESCUINTLA</t>
  </si>
  <si>
    <t>PCR LAB</t>
  </si>
  <si>
    <t xml:space="preserve">CALLE 6 LAS MARGARITAS 3-222, COLONIA QUINTA LOS APOSENTOS 1, LOCAL 5 Y 6 MEDICALIA ZONA 1, CHIMALTENANGO </t>
  </si>
  <si>
    <t>N/A</t>
  </si>
  <si>
    <t>GREEDSON ESTUARDO GARCIA GARCIA</t>
  </si>
  <si>
    <t>3A. AVENIDA 1-132 ZONA 1, CENTRO MEDICO DEL VALLE, SANTA LUCIA COTZUMALGUAPA</t>
  </si>
  <si>
    <t>CARLOS LEON IXCOY</t>
  </si>
  <si>
    <t xml:space="preserve">GALLEGOS MAZARIEGOS HILDA MARIA </t>
  </si>
  <si>
    <t>2A. CALLE 6-24 EDIFICIO RENOVATI, TORRE 1, CLINICA 505, ZONA 10</t>
  </si>
  <si>
    <t>50345904 / 22323929</t>
  </si>
  <si>
    <t xml:space="preserve">6A. AVENIDA 7-39, ZONA 10, EDIFICIO LAS BRISAS NIVEL 5, OF. 503 </t>
  </si>
  <si>
    <t>10A. CALLE 2-45 ZONA 14 CLINICAS LAS AMERICAS OFICINA 1005</t>
  </si>
  <si>
    <t xml:space="preserve">PEREZ LAPARRA FELIX FERNANDO </t>
  </si>
  <si>
    <t xml:space="preserve">10A. CALLE 6-40 NIVEL 2, CLINICA C-02, ZONA 9 </t>
  </si>
  <si>
    <t>DURINI PALACIOS DIANA GABRIELA</t>
  </si>
  <si>
    <t>CENTRO COMERCIAL SAN JORGE, ANILLO PERIFÉRICO, 22-29, LOCAL 4, ZONA 11</t>
  </si>
  <si>
    <t>24737939 / 36856442</t>
  </si>
  <si>
    <t>CUELLAR ALVAREZ JOSUE DANIEL **</t>
  </si>
  <si>
    <t>2366-7943 | 4142-6808</t>
  </si>
  <si>
    <t xml:space="preserve">10ª CALLE , 0 AVENIDA TEOFILO SOLARES 011-013, LOCALES 5 Y 6 PLAZA ORIENTE ZONA 2, NUEVA SANTA ROSA, </t>
  </si>
  <si>
    <t>1ª. AVENIDA A 1-20 ZONA 4, BARRIO LA PARROQUIA, CUILAPA, SANTA ROSA.</t>
  </si>
  <si>
    <t>CALLE SALIDA AL JUNQUILLO, COLONIA VILLA FLOR I, BARBERENA, SANTA ROSA.</t>
  </si>
  <si>
    <t>23117960 / 78871708</t>
  </si>
  <si>
    <t>DIAGNÓSTICO PROFESIONAL NUEVA SANTA ROSA (LAB)</t>
  </si>
  <si>
    <t>DIAGNÓSTICO PROFESIONAL CUILAPA  (LAB)</t>
  </si>
  <si>
    <t>DIAGNÓSTICO PROFESIONAL BARBERENA (LAB)</t>
  </si>
  <si>
    <t xml:space="preserve">DIAGNÓSTICO PROFESIONAL </t>
  </si>
  <si>
    <t xml:space="preserve">9ª. AVENIDA 10-00 ZONA 1, GUATEMALA, </t>
  </si>
  <si>
    <t>23117979 / 23117974</t>
  </si>
  <si>
    <t xml:space="preserve">7ª. CALLE 30-50, BOSQUES SAN NICOLAS, C.C. PASEO SAN NICOLÁS, LOCAL 5, ZONA 4, MIXCO, </t>
  </si>
  <si>
    <t>24360365 / 23117909</t>
  </si>
  <si>
    <t xml:space="preserve">7ª. AVENIDA 9-64, LOCAL 12-A ZONA 9, </t>
  </si>
  <si>
    <t>6ª. AVENIDA 3-54 ZONA 1, VILLA NUEVA</t>
  </si>
  <si>
    <t>19 AVENIDA 1-64, CIUDAD SAN CRISTOBAL ZONA 8</t>
  </si>
  <si>
    <t xml:space="preserve">2ª. CALLE 6-26 A, ZONA 2, SAN JOSE PINULA, </t>
  </si>
  <si>
    <t>1ª. CALLE 3-13 ZONA 1, COBÁN, ALTA VERAPAZ</t>
  </si>
  <si>
    <t>57419037 / 53185505</t>
  </si>
  <si>
    <t>NESTOR RODOLFO MOLINA GONZALEZ</t>
  </si>
  <si>
    <t>3ª. AVENIDA A 2-68 , INTERIOR HOSPITAL GENESIS, NIVEL 2, CLINICA 1, ZONA 1, ESCUINTLA</t>
  </si>
  <si>
    <t>MENENDEZ BARILLAS SERVET DANILO</t>
  </si>
  <si>
    <t>13 AVENIDA "B" 3-03 ZONA 4 de MIXCO, COLONIA VALLE DEL SOL</t>
  </si>
  <si>
    <t>2314-3127</t>
  </si>
  <si>
    <t>GARCIA ESTRADA JUAN JAVIER</t>
  </si>
  <si>
    <t>7A. AVENIDA 9-64, CLINICA 617, NIVEL 6, EDIFICIO ZONA MEDICA, ZONA 9</t>
  </si>
  <si>
    <t>PEREZ DE LEON JULIO ADALBERTO</t>
  </si>
  <si>
    <t>26 AVENIDA 5-90 ZONA 11 LAS MAJADAS NIVEL 2, PUNTO MEDICO CLINICA 7</t>
  </si>
  <si>
    <t xml:space="preserve">HOSPITAL VITALMED </t>
  </si>
  <si>
    <t>ANTIGUA-00, SALIDA A CIUDAD VIEJA, CASA 80-A, ZONA 0, ANTIGUA GUATEMALA, SACATEPEQUEZ;</t>
  </si>
  <si>
    <t>2339-9210</t>
  </si>
  <si>
    <t>GASTROENTEROLOGÍA</t>
  </si>
  <si>
    <t>2.CALLE 25-19  VISTA HERMOSA I, ZONA 15 MULTIMEDICA, NIVEL 4 OFICINA 401</t>
  </si>
  <si>
    <t>CENTRO MEDICO SANTA FE</t>
  </si>
  <si>
    <t>13 AVENIDA B 3-03 ZONA 4 DE MIXCO, COLONIA VALLE DEL SOL</t>
  </si>
  <si>
    <t>2432-8082</t>
  </si>
  <si>
    <t>GODINEZ CALLEJAS OTTO ENRIQUE</t>
  </si>
  <si>
    <t>26 AVENIDA 5-90 PLAZA VIA MAJADAS ZONA 11, 2DA. NIVEL CLINICA 7</t>
  </si>
  <si>
    <t>2473-8071</t>
  </si>
  <si>
    <t>SABETIAN LAYAZALI PAYAM WILLIAM</t>
  </si>
  <si>
    <t>15 AVENIDA 5-50 VISITA HERMOSA 3, CENTRO DE NOGOCIOS SPAZIO NIVEL 10, OFICINA 1001 ZONA 15</t>
  </si>
  <si>
    <t>2228-3192</t>
  </si>
  <si>
    <t>PEDIATRIA, GINECOLOGIA, TRAUMATOLOGIA, CARDIOLOGIA, MEDICINA INTERNA, OTORRINOLARINGOLOGIA, OFTALMOLOGIA, REUMATOLOGÍA, (ENDOCRINOLOGIA zona 11 y 13) GASTROENTEROLOGÍA (en las sedes de Majadas, 
Américas, Condado Concepción y Portales) ENDOCRINOLOGIA PEDIATRICA, CARDIOLOGIA PEDIATRICA, NEONATOLOGIA</t>
  </si>
  <si>
    <t>ERIK ALEJANDRO CALDERON BARRAZA</t>
  </si>
  <si>
    <t>3 CALLE 4-25 CENTRO COMERCIAL ALUX CENTER, NIVEL 2, LOCAL 23, SAN LUCAS SACATEPEQUEZ</t>
  </si>
  <si>
    <t xml:space="preserve"> 2304 5656</t>
  </si>
  <si>
    <t>MEDIBAM</t>
  </si>
  <si>
    <t>PEREZ VILLAGRAN LUIS PEDRO</t>
  </si>
  <si>
    <t>2 AVENIDA 10-19 ZONA 9</t>
  </si>
  <si>
    <t>JOSE ELIAS LEON DONIS</t>
  </si>
  <si>
    <t>Lun a Vie 13:30 - 18:00</t>
  </si>
  <si>
    <t>Lun a Vie 09:00 a 16:00 hrs; sab: medio día</t>
  </si>
  <si>
    <t>5ª. AVENIDA 8-49, BARRIO EL ROSARIO, ZONA 1, AMATITLAN</t>
  </si>
  <si>
    <t>BREGNI DURAES MARIA CRISTINA</t>
  </si>
  <si>
    <t>6ª. AVENIDA 4-01, CLINICAS MEDICAS EDIFICIO MEDIKA 10, 7º. NIVEL, CLINICA 712, ZONA 10</t>
  </si>
  <si>
    <t>22830413 / 58888306</t>
  </si>
  <si>
    <t>TOEMA CASTAÑEDA OLGA</t>
  </si>
  <si>
    <t>2ª. CALLE 6-24, OFICINA 907 NIVEL 9, EDIFICIO RENOVATI ZONA 10</t>
  </si>
  <si>
    <t xml:space="preserve">HOSPITAL GRUPO MEDICO CEO </t>
  </si>
  <si>
    <t>6ª. AVENIDA 3-15 ZONA 01, HUEHUETENANGO</t>
  </si>
  <si>
    <t>8:00 a 18:00 hrs</t>
  </si>
  <si>
    <t xml:space="preserve">INMUNOLAB / INMUNOLOGIA LABORATORIO </t>
  </si>
  <si>
    <t xml:space="preserve">4ª. AVENIDA 13-67 ZONA 9 </t>
  </si>
  <si>
    <t>17 AVENIDA 4-07 COLONIA MIRAFLORES NORTE, ZONA 11, HOSPITAL MIRAFLORES</t>
  </si>
  <si>
    <t>22163777 (CON CITA)</t>
  </si>
  <si>
    <t xml:space="preserve">ARREAGA FION GLORIA LORENA </t>
  </si>
  <si>
    <t>19 AVENIDA 2-78  ZONA 11, DISTRITO MIRAFLORES, NIVEL 2, OF. 208</t>
  </si>
  <si>
    <t>22355708 (CON CITA)</t>
  </si>
  <si>
    <t>NEUMOLOGIA PEDIATRICA</t>
  </si>
  <si>
    <t>23617920 / WhatsApp: 3781-7598 / 42208141</t>
  </si>
  <si>
    <t>6A. AVENIDA 6-63 ZONA 10 SIXTINO I NIVEL 8, OFICINA 804</t>
  </si>
  <si>
    <t>CASTILLO PINTO CORNELIO FRANCISCO</t>
  </si>
  <si>
    <t>6A. AVENIDA 4-01 EDIFICIO MEDIKA 10, NIVEL 4, CLIN 406, ZONA 10</t>
  </si>
  <si>
    <t>22830404 / 31452356</t>
  </si>
  <si>
    <t>CENTRO DE DIAGNOSTICO COMPLETO</t>
  </si>
  <si>
    <t>5A. AVENIDA 14 Y 15 CALLE, PUERTO BARRIOS, IZABAL</t>
  </si>
  <si>
    <t>FUENTES ZARATE ALICIA MARGARITA</t>
  </si>
  <si>
    <t>15 AVENIDA 16-14, EDIFICIO NARAMA OF. 326 NIVEL 3, ZONA 13</t>
  </si>
  <si>
    <t>59534306 / CON CITA</t>
  </si>
  <si>
    <t>MALDONADO GUERRERO EMMANUEL EDWIN ARDAVIN</t>
  </si>
  <si>
    <t>26 AVENIDA 5-90 PUNTO MEDICO CLIN 17, PLAZA VIA MAJADAS ZONA 11</t>
  </si>
  <si>
    <t>MATTA GUILLERMO SERGIO ENMANUEL</t>
  </si>
  <si>
    <t>2A. CALLE 6-24 ZONA 10, EDIFICIO RENOVATI, CLINICA 907</t>
  </si>
  <si>
    <t>RODAS ESCOBAR LISSETH ANGELICA</t>
  </si>
  <si>
    <t>AVENIDA REFORMA, EDIFICIO TORRE MASVAL 1-90, OF. 202, ZONA 9</t>
  </si>
  <si>
    <t>CORDON PAZ MONICA LILY</t>
  </si>
  <si>
    <t>3A. CALLE 10-71 ZONA 15, COLONIA TECUN UMAN</t>
  </si>
  <si>
    <t>23785039 EXT. 2640 (CON CITA)</t>
  </si>
  <si>
    <t>UROLOGIA GINECOLOGICA</t>
  </si>
  <si>
    <t xml:space="preserve">6a. AVENIDA 6-63 ZONA 10, EDIFICIO SIXTINO I, CLÍNICA 507 </t>
  </si>
  <si>
    <t>MERIDA BAUTISTA MILDRED EMILIA</t>
  </si>
  <si>
    <t>3 AVENIDA 20-42 ZONA 10 HOSP. MIRAFLORES, CLIN 4</t>
  </si>
  <si>
    <t>PABLO ANTONIO VASQUEZ AMPIE</t>
  </si>
  <si>
    <t>2231-8383</t>
  </si>
  <si>
    <t>CARRERA MATUTE JACQUELINE</t>
  </si>
  <si>
    <t>6A. AVENIDA 4-01 ZONA 10, CLINICAS MEDICAS EDIFICIO MEDIKA 10, NIVEL 6 CLINICA 605</t>
  </si>
  <si>
    <t xml:space="preserve">22207902 /50084163 </t>
  </si>
  <si>
    <t>CIRUGIA - DE COLUMNA</t>
  </si>
  <si>
    <t>ORDOÑEZ PINZON CARLOS ENRIQUE</t>
  </si>
  <si>
    <t>33 AVENIDA 6-04 ZONA 7 COLONIA CENTRO AMERICA</t>
  </si>
  <si>
    <t>2426-3736</t>
  </si>
  <si>
    <t>ROJAS SCHIPPERS PETER MAURICIO</t>
  </si>
  <si>
    <t>2 CALLE 6-24 ZONA 10, EDIFICIO RENOVATI 3ER NIVEL OFI 304</t>
  </si>
  <si>
    <t>2250-1020</t>
  </si>
  <si>
    <t>GALVEZ HERRERA LUIS RODOLFO</t>
  </si>
  <si>
    <t>9 CALLE 4-52 ZONA 10 OFICINA 401 EDIFICIO INTEGRA</t>
  </si>
  <si>
    <t>2279-0916 / 5954-5399</t>
  </si>
  <si>
    <t>SERSALUD</t>
  </si>
  <si>
    <t xml:space="preserve">Diagonal 6 10-50, Zona 10 Edif. Interamericas, Torre Note Of. 601 </t>
  </si>
  <si>
    <t>2212-9234</t>
  </si>
  <si>
    <t>2221-1798 / 4768-0247</t>
  </si>
  <si>
    <t>CENTRO MEDICO SANARATECO</t>
  </si>
  <si>
    <t>AV. ISMAEL ARRIZA, 7-68 ZONA 2 SANARATE</t>
  </si>
  <si>
    <t>79654422/79252342</t>
  </si>
  <si>
    <t>ERICK ALEJANDRO RODENAS GIL</t>
  </si>
  <si>
    <t>4 AVENIDA LOCAL G, 6-29 ZONA 1, CENTRO COMERCIAL ACEVEDO, ESCUINTLA</t>
  </si>
  <si>
    <t>EDIFICIO MEDICO LAS BRISAS 6a. AVENIDA 7-39 ZONA 10, CLINICA 304</t>
  </si>
  <si>
    <t>CIRUGIA PLÁSTICA Y RECONSTRUCTIVA</t>
  </si>
  <si>
    <t>ARMAS GIRÓN LUISA FERNANDA</t>
  </si>
  <si>
    <t>2a. CALLE 6-24 ZONA 10. EDIFICIO RENOVATI, CLINICA 604</t>
  </si>
  <si>
    <t xml:space="preserve">MORALES SANTIZO ROBIN DEREK </t>
  </si>
  <si>
    <t>EDIFICIO POLIMEDICA SAN CRISTOBAL, BOULEVARD SAN CRISTOBAL, 3a. CALLE 10-71 ZONA 8 DE MIXCO, CLINICA 201</t>
  </si>
  <si>
    <t>SOTO GOMÉZ NELY NATALÍ</t>
  </si>
  <si>
    <t>4a. AVENIDA 3-14 ZONA 10.</t>
  </si>
  <si>
    <t>23346283/23347271</t>
  </si>
  <si>
    <t>JORGE EDUARDO NOGUERA MARROQUÍN</t>
  </si>
  <si>
    <t>1a. CALLE 3-24 ZONA 2 COLONIA EL RELICARIO EDIFICIO CEM 2DO NIVEL MAZATENANGO</t>
  </si>
  <si>
    <t>41593456/41584062</t>
  </si>
  <si>
    <t>8a. CALLE 11-13ZONA 1, EDIFICIO RECINOS  OFICINA 606</t>
  </si>
  <si>
    <t>6a. AVENIDA 4-01 ZONA 10, EDIFICIO MEDIKA 10, NIVEL 10 OFICINA 1004</t>
  </si>
  <si>
    <t>22830420-30005755</t>
  </si>
  <si>
    <t>JORGE OSWALDO GUILLERMO TELLO MERIDA</t>
  </si>
  <si>
    <t>2a. CALLE 6-24 ZONA 10 EDIFICIO RENOVATI CENTRO MEDICO Y EMPRESARIAL 6o. NIVEL CLINICA 604</t>
  </si>
  <si>
    <t>2220-3323</t>
  </si>
  <si>
    <t xml:space="preserve">13 CALLE 5-31 ZONA 9 EDIFICIO ASCEND LOCAL 7 </t>
  </si>
  <si>
    <t>2370-2001</t>
  </si>
  <si>
    <t xml:space="preserve">LABORATORIO ECHANDI </t>
  </si>
  <si>
    <t xml:space="preserve">HOSPITAL MEDICUIDADOS </t>
  </si>
  <si>
    <t xml:space="preserve">33 AVENIDA A 7-20 ZONA 7 JARDINES DE TIKAL II </t>
  </si>
  <si>
    <t>MOLINA VILLELA ESMERALDA DEL ROSARIO</t>
  </si>
  <si>
    <t xml:space="preserve">4a. AVENIDA 15-73 EDIFICIO CLINICS MEDICAS OFICINA 906 NOVENO NIVEL ZONA 10 </t>
  </si>
  <si>
    <t>2337-2022</t>
  </si>
  <si>
    <t xml:space="preserve">GONZALES UCELO LUIS ALBERTO </t>
  </si>
  <si>
    <t>8 CALLE 1-33 APARTAMENTO B ZONA 1  ESCUINTLA</t>
  </si>
  <si>
    <t>42871857/77721131</t>
  </si>
  <si>
    <t>2230-2941</t>
  </si>
  <si>
    <t>COLOPROCTOLOGÍA</t>
  </si>
  <si>
    <t>ALDO JUAN CARLOS CALDERON CONTRERAS</t>
  </si>
  <si>
    <t>6a. CALLE 12-28 ZONA 3</t>
  </si>
  <si>
    <t>54139812-59282707</t>
  </si>
  <si>
    <t>ROJAS IXTACUY LUIS PEDRO ROBINSON</t>
  </si>
  <si>
    <t>6 AVENIDA 3-22 ZONA 10, CENTRO MEDICO II, CLINICA 601A</t>
  </si>
  <si>
    <t>2331-5300/2331-5310</t>
  </si>
  <si>
    <t>COEX LUNES A SABADO 7:00 A 19:00/ SABADO 07:00-14:00/ DOMINGO 07:00-13:00</t>
  </si>
  <si>
    <t xml:space="preserve"> MAJADAS 11, 27 AVENIDA 6-40 ZONA 11, 2DO NIVEL LOCALES 218 Y 219</t>
  </si>
  <si>
    <t>LUNES A VIERNES 7:00 A 19:00/ SABADO 07:00-16:00 HORAS</t>
  </si>
  <si>
    <t>DIAGONAL 12, 24-55 ZONA 11 MAJADAS INTERIOR PARQUE MAJADAS.</t>
  </si>
  <si>
    <t>COEX LUNES A SABADO 7:00-20:00                           DOMINGO 7:00-13:00</t>
  </si>
  <si>
    <t>(CONDADO CONCEPCCION) KM. 15.8 CARRETERA A EL SALVADOR TORRE CASTAÑO, LOCAL 1-E</t>
  </si>
  <si>
    <t xml:space="preserve">COEX LUNES A VIERNES 6:00 A 20:00/SABADO 07:00-17:00/ DOMINGO 07:00-13:00 </t>
  </si>
  <si>
    <t>FARMACIA 07:00-22:00 HORAS/    (URGENCIAS, LAB., RAYOS X, 24 HORAS )</t>
  </si>
  <si>
    <t>COEX LUNES A VIERNES  7:00-19:00/ SABADO 07:00-17:00                         DOMINGO 8:00-14:00</t>
  </si>
  <si>
    <t>FAR, LAB, URG LUNES A DOMINGO 07:00-19:00</t>
  </si>
  <si>
    <t xml:space="preserve">COEX LUNES A VIERNES 07:00 a 19:00 SABADO 07:00-13:00  </t>
  </si>
  <si>
    <t>(PORTALES) 12 CALLE 4-10 ZONA 17 ZONA PORTALES, CARRETERA AL ATLANTICO</t>
  </si>
  <si>
    <t>LUNES A VIERNES 7:00 A 19:00/ SABADO 07:00-17:00/ DOMINGO 07:00 A 14:00 HORAS</t>
  </si>
  <si>
    <t>VISTA HERMOSA</t>
  </si>
  <si>
    <t xml:space="preserve">2a. CALLE 17-88, PACIFIC VISTA HERMOSA ZONA 15 </t>
  </si>
  <si>
    <t>LABORARATORIOS Y PRUEBAS DE COVID LUNES A SABADO DE 07:00 - 16:00 HORAS</t>
  </si>
  <si>
    <t>DERMATOLOGÍA</t>
  </si>
  <si>
    <t>SANATORIO CARDONA</t>
  </si>
  <si>
    <t>DERMAVITAL</t>
  </si>
  <si>
    <t>0 CALLE 5-61 ZONA 9 QUETZALTENANGO</t>
  </si>
  <si>
    <t>CENTRO HOSPITALARIO DEL SUROCCIDENTE GARDENIAS</t>
  </si>
  <si>
    <t>ALMA VERONICA CALDERON SAMAYOA</t>
  </si>
  <si>
    <t>ANGELICA GIOVANNA PSIQUIY PISQUIY</t>
  </si>
  <si>
    <t>CENTRO MEDICO QUIRURGICO EL ROBLEDAL</t>
  </si>
  <si>
    <t>EDUARDO PIEDRASANTA BARRIOS</t>
  </si>
  <si>
    <t>HERBERT DURAN MALDONADO</t>
  </si>
  <si>
    <t>HOSPITAL Y CLINICAS DE ESPECIALISTAS ESPIRITU SANTO</t>
  </si>
  <si>
    <t>SERVICIOS MEDICOS Y HOSPITALARIOS LOS ALTOS</t>
  </si>
  <si>
    <t>TAMMY DENNISE FUENTES ESCOBAR DE PIEDRASANTA</t>
  </si>
  <si>
    <t>DANILO BOSBELY DE LEON VALDEZ</t>
  </si>
  <si>
    <t xml:space="preserve"> GUILLERMO ARELLANO DE LEON</t>
  </si>
  <si>
    <t>MANUEL RAFAEL CASTAÑEDA CABRERA</t>
  </si>
  <si>
    <t>DIAGONAL 2, 4-32 ZONA 4 BARRIO GUADALUPE COATEPEQUE</t>
  </si>
  <si>
    <t>ADENI SERVICIOS MEDICOS</t>
  </si>
  <si>
    <t>JOSE DAVID RODRÍGUEZ OROZCO</t>
  </si>
  <si>
    <t>LISBET JEANETTE MARTINEZ CASTILLO DE HERNANDEZ</t>
  </si>
  <si>
    <t>ISAIAS TRANQUILINO CHAJ PEREZ</t>
  </si>
  <si>
    <t>CLINICA DE OJOS RETINA VISION</t>
  </si>
  <si>
    <t>OPTICA RAMIREZ 6</t>
  </si>
  <si>
    <t xml:space="preserve">ONCOLOGÍA </t>
  </si>
  <si>
    <t>CENTRO ONCOLOGICO DE OCCIDENTE</t>
  </si>
  <si>
    <t>VILMA ODILIA CARRETO DIAZ</t>
  </si>
  <si>
    <t>ANA LUCIA SAMAYOA MORENO</t>
  </si>
  <si>
    <t xml:space="preserve"> JUAN PABLO VICKERS DÍAZ</t>
  </si>
  <si>
    <t>ODILY KARINA ALVARADO ROBLES DE DURAN</t>
  </si>
  <si>
    <t xml:space="preserve"> EDDY ROSALES LARA</t>
  </si>
  <si>
    <t xml:space="preserve"> EDITH ZELMIRA LAPARRA GAMBOA</t>
  </si>
  <si>
    <t>MARIELA BELEN HENRY MULL</t>
  </si>
  <si>
    <t>MARITZA ANNABELLA BARRENO LOPEZ</t>
  </si>
  <si>
    <t>MYNOR LEONEL MIRANDA</t>
  </si>
  <si>
    <t>OMAR MOISES OCHOA OROZCO</t>
  </si>
  <si>
    <t>OPTOMETRIA</t>
  </si>
  <si>
    <t xml:space="preserve">6A. AVENIDA 9-18 ZONA 10, EDIFICIO SIXTINO II, NIVEL 6, OFICINA 605 ALA 2 </t>
  </si>
  <si>
    <t>4719-9837</t>
  </si>
  <si>
    <t>GUILLERMO IVAN PAZ LEMUS</t>
  </si>
  <si>
    <t>6a. AVENIDA 04-01 ZONA 10, EDIFICIO MEDIKA 10 CLINICA 602 LITTLE HEROES</t>
  </si>
  <si>
    <t>2283-0407 / 3082-7341</t>
  </si>
  <si>
    <t>KAREN AILEEN GIRON ORELLAN</t>
  </si>
  <si>
    <t>15 AVENIDA, EDIFICIO SPAZIO CENTRO DE NEGOCIOS, 5-50 VISTA HERMOSA III, NIVEL 10 NUMERO 10-01</t>
  </si>
  <si>
    <t>2228 3192 / 30341043</t>
  </si>
  <si>
    <t>EDGAR ROLANDO CHUN PELICO</t>
  </si>
  <si>
    <t>16 AVENIDA 0-99 ZONA 1 QUETZALTENANGO</t>
  </si>
  <si>
    <t>77654456/56670439</t>
  </si>
  <si>
    <t>GUIDO ANTONIO ARGUETA OLA</t>
  </si>
  <si>
    <t>4a. CALLE 23 AVENIDA ZONA 3, HOSPITAL LA PAZ QUETZALTENANGO</t>
  </si>
  <si>
    <t>79435496/42178183</t>
  </si>
  <si>
    <t>HILDA MARIA JOSE CACERES VASQUEZ</t>
  </si>
  <si>
    <t>1a. CALLE 1-205 COLONIA EL RELICARIO ZONA 2, MAZATENANGO SUCHITEPEQUEZ</t>
  </si>
  <si>
    <t>53813824/55554380</t>
  </si>
  <si>
    <t>SALUD SIEMPRE ESPECIALIDADES MEDICAS</t>
  </si>
  <si>
    <t xml:space="preserve">BARRIO EL CALVARIO INTERIOR PLAZA GUASTATOYA LOCALES 8, 9 Y 10 GUASTATOYA </t>
  </si>
  <si>
    <t>79143536/31929810</t>
  </si>
  <si>
    <t xml:space="preserve">CENTRO MEDICO LA FE </t>
  </si>
  <si>
    <t xml:space="preserve">MOISES ALEJANDRO PUAC TIGUILA </t>
  </si>
  <si>
    <t xml:space="preserve">VERA CLAUDIA FIGUEROA MARTINEZ </t>
  </si>
  <si>
    <t xml:space="preserve">HOSPITAL DE ESPECIALIDADES </t>
  </si>
  <si>
    <t xml:space="preserve">MEDICALL INTERNATIONAL </t>
  </si>
  <si>
    <t>8 AVENIDA 5-13 ZONA 1 HUEHUETENANGO</t>
  </si>
  <si>
    <t xml:space="preserve">7 AVENIDA 4-52 ZONA 1 HUEHUETENANGO </t>
  </si>
  <si>
    <t>KILOMETRO  259.5 ZONA  12, CHIMUSINIQUE, HUEHUETENANGO</t>
  </si>
  <si>
    <t>6a. AVENIDA 1-55 ZONA 1 SALUS 2 HUEHUETENANGO</t>
  </si>
  <si>
    <t>KILOMETRO  259.5 ZONA 12, CHIMUSINIQUE, HUEHUETENANGO</t>
  </si>
  <si>
    <t xml:space="preserve">IMAGENES TEC-DIAGNOSTICO </t>
  </si>
  <si>
    <t>5 AVENIDA 6-97 ZONA 1 HUEHUETENANGO</t>
  </si>
  <si>
    <t xml:space="preserve">JAKELINE ARLENA MARTINEZ GOMEZ </t>
  </si>
  <si>
    <t xml:space="preserve">JOSE RAFAEL YAX GOMEZ </t>
  </si>
  <si>
    <t>5 AVENIDA 6-77 ZONA 1 HUEHUETENANGO  SANATORIO HERMANO PEDRO</t>
  </si>
  <si>
    <t>8 AVENIDA 5-13, ZONA 1, HUEHUETENANGO</t>
  </si>
  <si>
    <t xml:space="preserve">AMILCAR ESTUARDO VELASQUEZ PINETTA </t>
  </si>
  <si>
    <t xml:space="preserve">RENAN ARON DE LEON PEREZ </t>
  </si>
  <si>
    <t>1 AVENIDA 1-15 ZONA 8 HUEHUETENANGO</t>
  </si>
  <si>
    <t>Sede 1: 8a. CALLE 10 - 21 ZONA 5, COLONIA "ALVARADO                         Sede 2: 3a. calle 3 - 08 ZONA 1, INTERIOR DE FARMACIO "La Moderna". HUEHUETENANGO</t>
  </si>
  <si>
    <t xml:space="preserve">DONAL OBED CASTILLO HERNANDEZ </t>
  </si>
  <si>
    <t xml:space="preserve">KILOMETRO 260 CALZADA KAIBIL BALAM ZONA 5 </t>
  </si>
  <si>
    <t>CENTRO MEDICO TECULUTAN</t>
  </si>
  <si>
    <t xml:space="preserve">6a. AVENIDA 3-4 ZONA  1, TECULUTAN, ZACAPA CENTRO MEDICO </t>
  </si>
  <si>
    <t xml:space="preserve">COMITE PRO-CIEGOS Y SORDOS DE GUATEMALA  </t>
  </si>
  <si>
    <t xml:space="preserve">OFTALMOLOGIA </t>
  </si>
  <si>
    <t>15 AVENIDA “A” COLONIA BOSQUES  DE SAN JULIAN, ZONA  3. ZACAPA 19001</t>
  </si>
  <si>
    <t xml:space="preserve">DICK RANDOLFO GUILLEN DARDON </t>
  </si>
  <si>
    <t xml:space="preserve">15 AVENIDA B 10-10 ZOONA 1 ZACAPA  </t>
  </si>
  <si>
    <t xml:space="preserve">DORIS REBECA GONZALEZ CASTRO </t>
  </si>
  <si>
    <t>CENTRO MEDICO ZACAPA, CLINICA 205 TORRE ll</t>
  </si>
  <si>
    <t xml:space="preserve">GABRIELA ALEJANDRA ORELLANA LEON </t>
  </si>
  <si>
    <t xml:space="preserve">RESIDENCIALES LA MOLIENDA BARRIO LAS FLORES GUALAN ZACAPA LOCAL No 10 2 NIVEL </t>
  </si>
  <si>
    <t xml:space="preserve">GILBERTO ARTURO BARILLAS RAMIREZ </t>
  </si>
  <si>
    <t xml:space="preserve"> 8 CALLE 17-08 ZONA 3 ZACAPA, CLINICA UROLOGICA</t>
  </si>
  <si>
    <t xml:space="preserve">JOSE HUMBERTO PAEZ RIVAS </t>
  </si>
  <si>
    <t>16 AVENIDA 11 CALLE ZONA 1 ZACAPA</t>
  </si>
  <si>
    <t xml:space="preserve">JOSUE FRANCISCO ALVA CASTILLO </t>
  </si>
  <si>
    <t>Sede 1: 16 Av 9-80 ZONA 1 BARRIO TAMARINDAL ZACAPA / Sede 2: 2 av 1-38 ZONA 2 BARRIO EL CENTRO</t>
  </si>
  <si>
    <t xml:space="preserve">KARLA IVANNOVA RUIZ JORDAN </t>
  </si>
  <si>
    <t>MEGAMEDICA RESIDENCIALES LAS LOMAS ZACAPA</t>
  </si>
  <si>
    <t xml:space="preserve">LUIS ENRIQUE CORZANTES VASQUEZ </t>
  </si>
  <si>
    <t>CENTRO MEDICO ZACAPA  / CLINICA 119</t>
  </si>
  <si>
    <t xml:space="preserve">PAULINA MARIELA DE LEON MORALES </t>
  </si>
  <si>
    <t xml:space="preserve">CASA L 08 CONDOMINIO ADHARA ZONA 10 SAN MIGUELPETAPA </t>
  </si>
  <si>
    <t xml:space="preserve">MEGAIMAGENES </t>
  </si>
  <si>
    <t>RESIDENCIALES LAS LOMAS ZONA 3 ZACAPA</t>
  </si>
  <si>
    <t>PUNTO MEDICO DE ORIENTE</t>
  </si>
  <si>
    <t xml:space="preserve">3a. CALLE 1-62 BARRIO EL AMATE ZONA 3 ESTANZUELA ZACAPA </t>
  </si>
  <si>
    <t xml:space="preserve">RADICAL DE ORIENTE </t>
  </si>
  <si>
    <t>CALZADA MIGUEL GARCIA GRANADOS, ZONA 4, COLONIA POCARA, EDIFICIO CARDIORIENTE, ZACAPA</t>
  </si>
  <si>
    <t xml:space="preserve">RODOLFO SIPAQUE GONZALEZ </t>
  </si>
  <si>
    <t>Sede 1: CLINICA MEDICA FAMILIAR 8a. CALLE 8-27 ZONA 3, BARRIO TAMARINDAL / Sede 2: 1a. AVENIDA 80-91 ZONA 1, BARRIO LOS ALMENDROS  ZACAPA</t>
  </si>
  <si>
    <t>CENTROS GINECOLOGICO</t>
  </si>
  <si>
    <t xml:space="preserve">LT MEDI-K </t>
  </si>
  <si>
    <t>13 CALLE 5-31, ZONA 9 EDIFICIO ASCEND OFICINA 611 Y 612</t>
  </si>
  <si>
    <t>22382929 / 42847558</t>
  </si>
  <si>
    <t>HOSPITAL CENTRO MEDICO SEÑORITA ELENA CUBULCO</t>
  </si>
  <si>
    <t xml:space="preserve">CUBULCO </t>
  </si>
  <si>
    <t xml:space="preserve">MADLYN ROXANA ALVARADO PEREZ </t>
  </si>
  <si>
    <t xml:space="preserve">LUVIA ELIZABETH NAJERA SAN JOSE </t>
  </si>
  <si>
    <t xml:space="preserve">SANATORIO HERMANO PEDRO </t>
  </si>
  <si>
    <t>SALAMA</t>
  </si>
  <si>
    <t>CUBULCO</t>
  </si>
  <si>
    <t xml:space="preserve">CLINICA MEDICA Y CENTRO DIABETICO SALAMEDIC </t>
  </si>
  <si>
    <t xml:space="preserve">CARLOS ALBERTO TORRES VARGAS </t>
  </si>
  <si>
    <t xml:space="preserve">ERICK RODRIGO AJANEL MARTÍNEZ </t>
  </si>
  <si>
    <t xml:space="preserve">NATALIA CASTILLO SOLANO DE AJANEL </t>
  </si>
  <si>
    <t>CLINICA OFTALMOLÓGICA NOVA OPTICA</t>
  </si>
  <si>
    <t>ASISTENCIA MEDICA</t>
  </si>
  <si>
    <t xml:space="preserve">MEDICINA INTERNA Y DIABETOLOGA PACHECO ISABEL FONSECA AGUILAR </t>
  </si>
  <si>
    <t>BARBERENA SANTA ROSA</t>
  </si>
  <si>
    <t xml:space="preserve">CENTRO DE ESPECIALIDADES MATERNO INFANTIL DEL SUR (CEMISUR) </t>
  </si>
  <si>
    <t xml:space="preserve">HOSPITAL NUESTRA SEÑORA DEL ROSARIO </t>
  </si>
  <si>
    <t xml:space="preserve">RICARDO RAFAEL CRUZ AROCHA </t>
  </si>
  <si>
    <t xml:space="preserve">FREDY CHUY MANCILLA </t>
  </si>
  <si>
    <t xml:space="preserve">RUBEN JESUS FERNANDEZ PEREZ </t>
  </si>
  <si>
    <t>CLINICA MEDICA ISHAH</t>
  </si>
  <si>
    <t xml:space="preserve">SANATORIO MEDICENTRO PALIN </t>
  </si>
  <si>
    <t xml:space="preserve">GUSTAVO ADOLFO LETONA COJON </t>
  </si>
  <si>
    <t xml:space="preserve">OTTONIEL BARRIOS MONROY </t>
  </si>
  <si>
    <t xml:space="preserve">SANATORIO LA ESPERANZA </t>
  </si>
  <si>
    <t xml:space="preserve">CLINICA MEDICA BILBAO </t>
  </si>
  <si>
    <t>4a. AVENIDA 1-15 ZONA 1 ESCUINTLA</t>
  </si>
  <si>
    <t>6 AVENIDA Y 8 CALLE 7-90 ZONA 1</t>
  </si>
  <si>
    <t>3a. AVENIDA 3-33 ZONA 1 HOSPITAL CENTRO DE TRAUMA</t>
  </si>
  <si>
    <t>3a. AVENIDA 1-78 ZONA 1 ESCUINTLA</t>
  </si>
  <si>
    <t>CALLE EL SALVADOR LOTE 5 "A" NUEVA CONCEPCION ESCUINTLA</t>
  </si>
  <si>
    <t>CALLE NICARAGUA CONDOMINIO LA NUEVA CASA #11, LA NUEVA CONCEPCION, ESCUINTLA</t>
  </si>
  <si>
    <t>AVENIDA CENTRAL 7-62 ZONA 3 PALIN ESCUINTLA</t>
  </si>
  <si>
    <t>4a. AVENIDA 3-92 ZONA 1 SANTA LUCIA COTZUMALGUAPA</t>
  </si>
  <si>
    <t>4a. AVENIDA 3-17 ZONA 1  SANTA LUCIA COTZUMALGUAPA</t>
  </si>
  <si>
    <t>SEDE 1: 4a. CALLE A 2-35 ZONA 1 SANTA LUCIA COTZUMAGUAPA</t>
  </si>
  <si>
    <t>1a. CALLE BILBAO 4-91 ZONA 1 SANTA LUCIA COTZUMALGUAPA</t>
  </si>
  <si>
    <t xml:space="preserve">OSCAR EDUARDO GIRON CIENFUEGOS </t>
  </si>
  <si>
    <t xml:space="preserve">VICTOR RODOLFO AMADO HERNANDEZ </t>
  </si>
  <si>
    <t xml:space="preserve">ROCAEL ENRIQUEZ CENTES </t>
  </si>
  <si>
    <t xml:space="preserve">MIGUEL ANGEL SABANA COROY </t>
  </si>
  <si>
    <t xml:space="preserve">HEDER CHAVAJAY </t>
  </si>
  <si>
    <t>VICTOR MANUEL OCHOA JIMENEZ</t>
  </si>
  <si>
    <t xml:space="preserve">WILSON ESTUARDO VICENTE TURUY </t>
  </si>
  <si>
    <t>CENTRO COMERCIAL INTERPLAZA, NIVEL 2 GINEMEDIC, LOCAL 258</t>
  </si>
  <si>
    <t xml:space="preserve">3a. AVENIDA ZONA 1 ESCUINTLA </t>
  </si>
  <si>
    <t>5a. AVENIDA 3-30 BARRIO MORON CALLE PRINCIPAL PUERTO DE IZTAPA ESCUINTLA</t>
  </si>
  <si>
    <t>CALLE EL SALVADOR LOTE 51 "A" NUEVA CONCEPCION, ESCUINTLA</t>
  </si>
  <si>
    <t>2a. AVENIDA 3-48 ZONA 1 BARRIO SANPEDRO, PALIN ESCUINTLA</t>
  </si>
  <si>
    <t>CALLE ANCHA 5-28 ZONA 1, SANTA LUCIA COTZUMALGUAPA, ESCUINTLA</t>
  </si>
  <si>
    <t xml:space="preserve">4a. AVENIDA 3-17 ZONA 1 SANTA LUCIA COTZUMALGUAPA ESCUINTLA </t>
  </si>
  <si>
    <t>4a.CALLE A 2-35 ZONA 1 SANTA LUCIA COTZUMALGUAPA</t>
  </si>
  <si>
    <t>1a. CALLE BILBAO ZONA 1 SANTA LUCIA COTZUMALGUAPA</t>
  </si>
  <si>
    <t xml:space="preserve">6a. CALLE PONIENTE 2-72 ZONA 1 SANTA LUCIA COTZUMALGUAPA </t>
  </si>
  <si>
    <t xml:space="preserve">2a. AVENIDA 5-12 ZONA 0 SIQUINALA </t>
  </si>
  <si>
    <t>MEDICINA  GENERAL</t>
  </si>
  <si>
    <t xml:space="preserve">BAYRON LAUWRENCE LEIVA DEL CID </t>
  </si>
  <si>
    <t xml:space="preserve">JUAN RICARDO MORENO ORTEGA </t>
  </si>
  <si>
    <t xml:space="preserve">3a. CALLE 2-46 ZONA 1, SEGUNDO NIVEL ESCUINTLA. </t>
  </si>
  <si>
    <t xml:space="preserve">6a. CALLE 3-09 ZONA 1 (CENTRO DE ESPECIALIDADES MEDICAS DE TIQUISATE)  </t>
  </si>
  <si>
    <t xml:space="preserve">CENTRO CLINICO SERPROSA S.A </t>
  </si>
  <si>
    <t>ALDEA PUERTA DE HIERRO PUERTO SAN JOSE ESCUINTLA</t>
  </si>
  <si>
    <t xml:space="preserve">ANA MARIA LOPEZ FUENTES DE CASTAÑEDA </t>
  </si>
  <si>
    <t xml:space="preserve">MARIO ALFREDO JUAREZ MENCHÚ </t>
  </si>
  <si>
    <t xml:space="preserve">AMALIA MONTERROSO COTON </t>
  </si>
  <si>
    <t xml:space="preserve">GINNI CAROLINA ROCA PAREDES </t>
  </si>
  <si>
    <t xml:space="preserve">LUIS ENRIQUE PEREZ HERNANDEZ </t>
  </si>
  <si>
    <t xml:space="preserve">6a. AVENIDA Y 8 CALLE 7-90 ZONA 1 </t>
  </si>
  <si>
    <t>6a. CALLE 3-09, ZONA 1 TUIQUISATE</t>
  </si>
  <si>
    <t xml:space="preserve">3a. AVENIDA 2-68 ZONA 1 ESCUINTLA. 2do. NIVEL HOSPITAL GENESIS </t>
  </si>
  <si>
    <t>4ta AVENIDA 1-15 ZONA 1 ESCUINTLA</t>
  </si>
  <si>
    <t>CALLE EL SALVADOR LOTE 51 "A" NUEVA CONCEPCION ESCUINTLA</t>
  </si>
  <si>
    <t>1a. AVENIDA 7-95 ZONA 3 PALIN ESCUINTLA</t>
  </si>
  <si>
    <t>4a. AVENIDA 4-91 ZONA 1 SANTA LUCIA COTZUMALGUAPA ESCUINTLA</t>
  </si>
  <si>
    <t>4a. CALLE A 2-35 ZONA 1 - SANTA LUCIA COTZUMALGUAPA</t>
  </si>
  <si>
    <t>13 CALLE 5-01 ZONA 1, TIQUISATE, ESCUINTLA</t>
  </si>
  <si>
    <t>1ra. CALLE BILBAO 4-91 ZONA 1 SANTA LUCIA COTZUMALGUAPA</t>
  </si>
  <si>
    <t xml:space="preserve">CLINICA MEDICA ORTOPEDICA </t>
  </si>
  <si>
    <t>4a. AVENIDA NORTE LA CALZADA COLON ARGUETA 3-61 ZONA 0 ESCUINTLA CENTRO COMERCIAL COSTA GRANDE LOCAL 4</t>
  </si>
  <si>
    <t xml:space="preserve">MARVIN ALEXANDER HERNANDEZ DIAZ </t>
  </si>
  <si>
    <t xml:space="preserve">ESCUINTLA </t>
  </si>
  <si>
    <t>COLPOSCOPIA Y CITOLOGIA</t>
  </si>
  <si>
    <t xml:space="preserve">JOSE ANTONIO BONILLA YANCOR </t>
  </si>
  <si>
    <t>6-90 ZONA  3 BOULEBARD CENTENARIOS RESIDENCIALES DE LAS PALMERAS RETALHULEU</t>
  </si>
  <si>
    <t xml:space="preserve">JOSE ROBERTO GONZALEZ BARRIOS </t>
  </si>
  <si>
    <t xml:space="preserve"> EN CENTRO CLINICO XAMPEL</t>
  </si>
  <si>
    <t xml:space="preserve">CLINICA ROSENBERG </t>
  </si>
  <si>
    <t>AVENIDA CIRCUNVALACION 1-98 ZONA 6 REHALHULEU, INTERIOR SUR</t>
  </si>
  <si>
    <t xml:space="preserve">OTTO ERNESTO GARCIA RODRIGUEZ </t>
  </si>
  <si>
    <t xml:space="preserve">BRENDA SUSANA LARA GOMEZ DE AGUILAR  </t>
  </si>
  <si>
    <t xml:space="preserve">SONIA PATRICIA ANDRADE ESCALANTE </t>
  </si>
  <si>
    <t>MUJER CLINICA DE ATENCION INTEGRAL</t>
  </si>
  <si>
    <t xml:space="preserve">MAHIBELLY WENDY MARIA RAMIREZ PORTILLO </t>
  </si>
  <si>
    <t>7a. CALLE 4-55 ZONA 1 POLICLINICAS BETHEL</t>
  </si>
  <si>
    <t xml:space="preserve">4a. CALLE 9-72 ZONA 1 RETALHULEU  </t>
  </si>
  <si>
    <t>6 CALLE 3-49 ZONA 1  RETALHULEU</t>
  </si>
  <si>
    <t>HOSPITAL MATERNO INFANTIL BOULEVARD CENTENARIO 2-61 ZONA 3 RETALHULEU</t>
  </si>
  <si>
    <t>2a. AVENIDA BARNS CENTRAL ZONA 1 SAN FELIPE RETALHULEU</t>
  </si>
  <si>
    <t xml:space="preserve">FRANCISCO ADOLFO VILLATORO GONZALEZ </t>
  </si>
  <si>
    <t xml:space="preserve">JOSE MARTIN AMEZQUITA DE PAZ </t>
  </si>
  <si>
    <t xml:space="preserve">LIGIA LORENA YANCOR VALLE </t>
  </si>
  <si>
    <t xml:space="preserve">MARIO ADOLFO CAHUEQUE ACOSTA </t>
  </si>
  <si>
    <t xml:space="preserve">SERGIO LEONEL GRAMAJO RECINOS </t>
  </si>
  <si>
    <t xml:space="preserve">LUIS FERNANDO LOL CHIGUIL </t>
  </si>
  <si>
    <t>4a. CALLE 4-85 ZONA 1 RETALHULEU</t>
  </si>
  <si>
    <t>3a. CALLE 5-20 ZONA 1 RETALHULEU</t>
  </si>
  <si>
    <t>8a. AVENIDA 7-28 ZONA 1 RETALHULEU</t>
  </si>
  <si>
    <t>6a. AVENIDA 2-82 ZONA 1 RETALHULEU</t>
  </si>
  <si>
    <t>6a. CALLE 3-49 ZONA 1 RETALHULEU</t>
  </si>
  <si>
    <t xml:space="preserve">2a. AVENIDA 6-25 ZONA 1 RETALHULEU </t>
  </si>
  <si>
    <t xml:space="preserve">2a. AVENIDA BARRIO CENTRAL ZONA 1, SAN FELIPE RETALHULEU </t>
  </si>
  <si>
    <t>JACINTO VILLATORO</t>
  </si>
  <si>
    <t>CENTRO MEDICO DE RETALHULEU 5 CALLE A 4-75 ZONA 1</t>
  </si>
  <si>
    <t xml:space="preserve">JUAN DIEGO DIAZ MIRANDA </t>
  </si>
  <si>
    <t xml:space="preserve">PABLO ANTONIO VASQUEZ AMPIE </t>
  </si>
  <si>
    <t>BOULEVARD CENTENARIOS 2-71 ZONA 3 RETALHULEU HOSPITAL MATERNO INFANTIL CLINICA 2</t>
  </si>
  <si>
    <t>3a. AVENIDA 5-02 ZONA 1, EDIFICIO EL COLORADO RETALHULEU</t>
  </si>
  <si>
    <t>2a. AVENIDA 6-26 ZONA 1 RETALHULEU</t>
  </si>
  <si>
    <t>CIRUGIA DE QUEMADURAS</t>
  </si>
  <si>
    <t>ESCOBAR QUIXTAN KATYA JURIE</t>
  </si>
  <si>
    <t>COLONIA SAN FRANCISCO, ZONA 6 DE MIXCO CENTRO COMERCIAL SAN FRANCISCO LOCAL 56</t>
  </si>
  <si>
    <t xml:space="preserve"> PEDRO PABLO SOTO PACHECO </t>
  </si>
  <si>
    <t>EDIFICIO SISTINO ll 8o. NIVEL OFICINA 802 SALA 2</t>
  </si>
  <si>
    <t xml:space="preserve">SANATORIO SERVIMEDI </t>
  </si>
  <si>
    <t>BARRIO EL PORVENIR, GUASTATOYA EL PROGRESO</t>
  </si>
  <si>
    <t>79451814/79452693</t>
  </si>
  <si>
    <t>CENTRO PEDIATRICO</t>
  </si>
  <si>
    <t>ZANA ZANA</t>
  </si>
  <si>
    <t xml:space="preserve">KILOMETRO 22.5 CENTRO COMERCIAL PARADOR PLANES DE BARCENAS, LOCAL 03 VILLA NUEVA </t>
  </si>
  <si>
    <t>5591-9003 / 2232-3929</t>
  </si>
  <si>
    <t>LOPEZ OSORIO EDGAR RICARDO</t>
  </si>
  <si>
    <t>AVENIDA LAS AMERICAS 07-62 ZONA 3 EDIFICIO TORRE PRADERA XELA, CLINICA 412</t>
  </si>
  <si>
    <t>79304305 / 42184584</t>
  </si>
  <si>
    <t>GERONTOLOGIA</t>
  </si>
  <si>
    <t>LEMUS SANCHEZ JULIO ROBERTO</t>
  </si>
  <si>
    <t>CALLE PRINCIPAL BARRIOS SAN MIGUEL, TAXISCO SANTA ROSA</t>
  </si>
  <si>
    <t>7874-9608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</si>
</sst>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Q&quot;* #,##0.00_-;\-&quot;Q&quot;* #,##0.00_-;_-&quot;Q&quot;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[$-C0A]General"/>
    <numFmt numFmtId="167" formatCode="[$-C0A]0%"/>
    <numFmt numFmtId="168" formatCode="&quot; Q&quot;#,##0.00&quot; &quot;;&quot; Q(&quot;#,##0.00&quot;)&quot;;&quot; Q-&quot;#&quot; &quot;;@&quot; &quot;"/>
  </numFmts>
  <fonts count="1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1"/>
    </font>
    <font>
      <sz val="11"/>
      <color indexed="17"/>
      <name val="Calibri"/>
      <family val="2"/>
    </font>
    <font>
      <sz val="8"/>
      <name val="Tahoma"/>
      <family val="2"/>
    </font>
    <font>
      <b/>
      <sz val="11"/>
      <color indexed="63"/>
      <name val="Calibri"/>
      <family val="2"/>
    </font>
    <font>
      <sz val="11"/>
      <color indexed="8"/>
      <name val="Calibri"/>
      <family val="2"/>
      <charset val="1"/>
    </font>
    <font>
      <b/>
      <sz val="18"/>
      <color theme="0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10"/>
      <color indexed="8"/>
      <name val="Century Gothic"/>
      <family val="2"/>
    </font>
    <font>
      <sz val="10"/>
      <color rgb="FF000000"/>
      <name val="Century Gothic"/>
      <family val="2"/>
    </font>
    <font>
      <sz val="10"/>
      <color rgb="FF000000"/>
      <name val="Arial"/>
      <family val="2"/>
    </font>
    <font>
      <sz val="10"/>
      <color theme="1"/>
      <name val="Century Gothic"/>
      <family val="2"/>
    </font>
    <font>
      <b/>
      <sz val="14"/>
      <color theme="5" tint="-0.499984740745262"/>
      <name val="Calibri"/>
      <family val="2"/>
      <scheme val="minor"/>
    </font>
    <font>
      <sz val="10"/>
      <color theme="1"/>
      <name val="Arial"/>
      <family val="2"/>
    </font>
    <font>
      <b/>
      <sz val="14"/>
      <color theme="0" tint="-0.499984740745262"/>
      <name val="Calibri"/>
      <family val="2"/>
      <scheme val="minor"/>
    </font>
    <font>
      <b/>
      <sz val="12"/>
      <color theme="5" tint="-0.499984740745262"/>
      <name val="Arial"/>
      <family val="2"/>
    </font>
    <font>
      <b/>
      <sz val="20"/>
      <color theme="5" tint="-0.499984740745262"/>
      <name val="Calibri"/>
      <family val="2"/>
      <scheme val="minor"/>
    </font>
    <font>
      <sz val="8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4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8"/>
      <color indexed="8"/>
      <name val="Arial"/>
      <family val="2"/>
    </font>
    <font>
      <sz val="16"/>
      <name val="Arial"/>
      <family val="2"/>
    </font>
    <font>
      <b/>
      <sz val="72"/>
      <color theme="4" tint="-0.249977111117893"/>
      <name val="Arial"/>
      <family val="2"/>
    </font>
    <font>
      <b/>
      <sz val="72"/>
      <color theme="4" tint="-0.499984740745262"/>
      <name val="Arial"/>
      <family val="2"/>
    </font>
    <font>
      <b/>
      <sz val="72"/>
      <color rgb="FFFFFF00"/>
      <name val="Arial"/>
      <family val="2"/>
    </font>
    <font>
      <b/>
      <sz val="72"/>
      <color theme="1"/>
      <name val="Arial"/>
      <family val="2"/>
    </font>
    <font>
      <b/>
      <sz val="72"/>
      <color theme="6" tint="-0.499984740745262"/>
      <name val="Arial"/>
      <family val="2"/>
    </font>
    <font>
      <b/>
      <sz val="48"/>
      <color theme="0"/>
      <name val="Arial"/>
      <family val="2"/>
    </font>
    <font>
      <b/>
      <sz val="72"/>
      <color theme="4" tint="0.59999389629810485"/>
      <name val="Arial"/>
      <family val="2"/>
    </font>
    <font>
      <sz val="14"/>
      <color rgb="FF222222"/>
      <name val="Arial"/>
      <family val="2"/>
    </font>
    <font>
      <sz val="13.5"/>
      <color theme="5" tint="-0.499984740745262"/>
      <name val="Wingdings"/>
      <charset val="2"/>
    </font>
    <font>
      <b/>
      <sz val="13.5"/>
      <color theme="5" tint="-0.499984740745262"/>
      <name val="Century Gothic"/>
      <family val="2"/>
    </font>
    <font>
      <b/>
      <sz val="13.5"/>
      <color theme="5" tint="-0.499984740745262"/>
      <name val="Wingdings"/>
      <charset val="2"/>
    </font>
    <font>
      <b/>
      <shadow/>
      <sz val="17"/>
      <color theme="5" tint="-0.499984740745262"/>
      <name val="Century Gothic"/>
      <family val="2"/>
    </font>
    <font>
      <b/>
      <sz val="12"/>
      <color theme="0" tint="-0.499984740745262"/>
      <name val="Calibri"/>
      <family val="2"/>
      <scheme val="minor"/>
    </font>
    <font>
      <b/>
      <sz val="13.5"/>
      <color rgb="FFC00000"/>
      <name val="Century Gothic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0" tint="-0.499984740745262"/>
      <name val="Calibri"/>
      <family val="2"/>
      <scheme val="minor"/>
    </font>
    <font>
      <b/>
      <sz val="72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0"/>
      <color rgb="FFFFC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1"/>
      <name val="Arial Nova"/>
      <family val="2"/>
    </font>
    <font>
      <b/>
      <sz val="11"/>
      <color theme="0" tint="-0.499984740745262"/>
      <name val="Arial Nova"/>
      <family val="2"/>
    </font>
    <font>
      <b/>
      <sz val="20"/>
      <color rgb="FFFFFF00"/>
      <name val="Calibri"/>
      <family val="2"/>
      <scheme val="minor"/>
    </font>
    <font>
      <b/>
      <sz val="10"/>
      <color rgb="FFFFFF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rgb="FFFFC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0"/>
      <color theme="0" tint="-0.499984740745262"/>
      <name val="Arial Nova"/>
      <family val="2"/>
    </font>
    <font>
      <b/>
      <sz val="14"/>
      <color theme="0" tint="-0.499984740745262"/>
      <name val="Arial Nova"/>
      <family val="2"/>
    </font>
    <font>
      <b/>
      <sz val="11"/>
      <color rgb="FFFFFF00"/>
      <name val="Arial Nova"/>
      <family val="2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72"/>
      <name val="Calibri"/>
      <family val="2"/>
      <scheme val="minor"/>
    </font>
    <font>
      <b/>
      <sz val="12"/>
      <name val="Arial Nova"/>
      <family val="2"/>
    </font>
    <font>
      <b/>
      <sz val="16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2"/>
      <name val="Calibri"/>
      <family val="2"/>
      <scheme val="minor"/>
    </font>
    <font>
      <sz val="11"/>
      <color theme="2"/>
      <name val="Calibri"/>
      <family val="2"/>
      <scheme val="minor"/>
    </font>
    <font>
      <b/>
      <sz val="12"/>
      <color theme="2"/>
      <name val="Calibri"/>
      <family val="2"/>
      <scheme val="minor"/>
    </font>
    <font>
      <b/>
      <sz val="18"/>
      <color theme="2"/>
      <name val="Calibri"/>
      <family val="2"/>
      <scheme val="minor"/>
    </font>
    <font>
      <sz val="26"/>
      <name val="Arial"/>
      <family val="2"/>
    </font>
    <font>
      <b/>
      <sz val="26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name val="Arial"/>
      <family val="2"/>
    </font>
    <font>
      <b/>
      <sz val="11"/>
      <color theme="0" tint="-0.499984740745262"/>
      <name val="Arial"/>
      <family val="2"/>
    </font>
    <font>
      <sz val="11"/>
      <color theme="0" tint="-0.499984740745262"/>
      <name val="Arial"/>
      <family val="2"/>
    </font>
    <font>
      <b/>
      <sz val="12"/>
      <color theme="0"/>
      <name val="Arial"/>
      <family val="2"/>
    </font>
    <font>
      <b/>
      <sz val="12"/>
      <color rgb="FFFF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2"/>
      <color theme="0"/>
      <name val="Arial Nova"/>
      <family val="2"/>
    </font>
    <font>
      <sz val="12"/>
      <name val="Arial Nova"/>
      <family val="2"/>
    </font>
    <font>
      <b/>
      <sz val="18"/>
      <color theme="4" tint="-0.249977111117893"/>
      <name val="Calibri"/>
      <family val="2"/>
      <scheme val="minor"/>
    </font>
    <font>
      <b/>
      <sz val="18"/>
      <color theme="6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18"/>
      <color theme="3" tint="0.39997558519241921"/>
      <name val="Calibri"/>
      <family val="2"/>
      <scheme val="minor"/>
    </font>
    <font>
      <b/>
      <sz val="18"/>
      <color theme="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Segoe UI"/>
      <family val="2"/>
    </font>
    <font>
      <sz val="14"/>
      <name val="Calibri"/>
      <family val="2"/>
      <scheme val="minor"/>
    </font>
    <font>
      <sz val="11"/>
      <name val="Arial"/>
      <family val="2"/>
    </font>
    <font>
      <sz val="14"/>
      <color theme="1"/>
      <name val="Arial Nova"/>
      <family val="2"/>
    </font>
    <font>
      <b/>
      <sz val="14"/>
      <color rgb="FFFF0000"/>
      <name val="Arial"/>
      <family val="2"/>
    </font>
    <font>
      <b/>
      <sz val="11"/>
      <name val="Arial Nova"/>
      <family val="2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2.5"/>
      <name val="Calibri"/>
      <family val="2"/>
      <scheme val="minor"/>
    </font>
    <font>
      <sz val="12.5"/>
      <color theme="1"/>
      <name val="Calibri"/>
      <family val="2"/>
      <scheme val="minor"/>
    </font>
    <font>
      <b/>
      <sz val="12.5"/>
      <color theme="0"/>
      <name val="Calibri"/>
      <family val="2"/>
      <scheme val="minor"/>
    </font>
    <font>
      <b/>
      <sz val="12.5"/>
      <color rgb="FFFF0000"/>
      <name val="Calibri"/>
      <family val="2"/>
      <scheme val="minor"/>
    </font>
    <font>
      <b/>
      <sz val="12.5"/>
      <color rgb="FFFFFF00"/>
      <name val="Calibri"/>
      <family val="2"/>
      <scheme val="minor"/>
    </font>
    <font>
      <b/>
      <sz val="12.5"/>
      <color theme="0" tint="-0.499984740745262"/>
      <name val="Calibri"/>
      <family val="2"/>
      <scheme val="minor"/>
    </font>
    <font>
      <b/>
      <sz val="13"/>
      <name val="Arial Nova"/>
      <family val="2"/>
    </font>
    <font>
      <sz val="12"/>
      <name val="Arial"/>
      <family val="2"/>
    </font>
    <font>
      <b/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0"/>
      <name val="Arial Nova"/>
      <family val="2"/>
    </font>
    <font>
      <b/>
      <sz val="13.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color theme="0" tint="-0.499984740745262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indexed="26"/>
      </patternFill>
    </fill>
    <fill>
      <patternFill patternType="solid">
        <fgColor theme="0"/>
        <bgColor indexed="5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indexed="54"/>
      </patternFill>
    </fill>
    <fill>
      <patternFill patternType="solid">
        <fgColor theme="0" tint="-4.9989318521683403E-2"/>
        <bgColor indexed="64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medium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1" tint="0.34998626667073579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indexed="64"/>
      </bottom>
      <diagonal/>
    </border>
    <border>
      <left style="thin">
        <color theme="1" tint="0.34998626667073579"/>
      </left>
      <right style="medium">
        <color indexed="64"/>
      </right>
      <top style="thin">
        <color theme="1" tint="0.3499862666707357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medium">
        <color indexed="64"/>
      </bottom>
      <diagonal/>
    </border>
    <border>
      <left style="thin">
        <color theme="1" tint="0.34998626667073579"/>
      </left>
      <right/>
      <top style="medium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1" tint="0.34998626667073579"/>
      </left>
      <right/>
      <top/>
      <bottom/>
      <diagonal/>
    </border>
    <border>
      <left style="medium">
        <color indexed="64"/>
      </left>
      <right style="thin">
        <color theme="1" tint="0.34998626667073579"/>
      </right>
      <top/>
      <bottom/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medium">
        <color indexed="64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theme="1" tint="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26">
    <xf numFmtId="0" fontId="0" fillId="0" borderId="0"/>
    <xf numFmtId="0" fontId="2" fillId="0" borderId="0"/>
    <xf numFmtId="0" fontId="3" fillId="0" borderId="0" applyNumberFormat="0" applyFill="0" applyBorder="0" applyAlignment="0" applyProtection="0"/>
    <xf numFmtId="0" fontId="4" fillId="4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5" borderId="5" applyNumberFormat="0" applyAlignment="0" applyProtection="0"/>
    <xf numFmtId="0" fontId="7" fillId="0" borderId="0"/>
    <xf numFmtId="168" fontId="13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2" fillId="0" borderId="0"/>
    <xf numFmtId="167" fontId="12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6" fontId="13" fillId="0" borderId="0"/>
    <xf numFmtId="0" fontId="2" fillId="0" borderId="0"/>
    <xf numFmtId="0" fontId="14" fillId="0" borderId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1" fillId="0" borderId="0"/>
    <xf numFmtId="0" fontId="12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136">
    <xf numFmtId="0" fontId="0" fillId="0" borderId="0" xfId="0"/>
    <xf numFmtId="0" fontId="0" fillId="3" borderId="0" xfId="0" applyFill="1"/>
    <xf numFmtId="0" fontId="8" fillId="3" borderId="0" xfId="0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10" fillId="3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10" fillId="3" borderId="0" xfId="1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10" fillId="6" borderId="1" xfId="1" applyFont="1" applyFill="1" applyBorder="1" applyAlignment="1">
      <alignment horizontal="center" vertical="center"/>
    </xf>
    <xf numFmtId="0" fontId="10" fillId="6" borderId="18" xfId="1" applyFont="1" applyFill="1" applyBorder="1" applyAlignment="1">
      <alignment horizontal="left" vertical="center"/>
    </xf>
    <xf numFmtId="0" fontId="10" fillId="6" borderId="18" xfId="1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9" fillId="3" borderId="0" xfId="0" applyFont="1" applyFill="1" applyAlignment="1">
      <alignment vertical="center"/>
    </xf>
    <xf numFmtId="0" fontId="10" fillId="3" borderId="0" xfId="1" applyFont="1" applyFill="1" applyAlignment="1">
      <alignment horizontal="left" vertical="center"/>
    </xf>
    <xf numFmtId="0" fontId="16" fillId="7" borderId="42" xfId="2" applyNumberFormat="1" applyFont="1" applyFill="1" applyBorder="1" applyAlignment="1" applyProtection="1">
      <alignment horizontal="center" vertical="center" wrapText="1"/>
    </xf>
    <xf numFmtId="0" fontId="21" fillId="7" borderId="43" xfId="2" applyNumberFormat="1" applyFont="1" applyFill="1" applyBorder="1" applyAlignment="1" applyProtection="1">
      <alignment vertical="center" wrapText="1"/>
    </xf>
    <xf numFmtId="0" fontId="21" fillId="7" borderId="43" xfId="2" applyNumberFormat="1" applyFont="1" applyFill="1" applyBorder="1" applyAlignment="1" applyProtection="1">
      <alignment horizontal="center" vertical="center" wrapText="1"/>
    </xf>
    <xf numFmtId="0" fontId="21" fillId="0" borderId="43" xfId="0" applyFont="1" applyBorder="1" applyAlignment="1">
      <alignment horizontal="center" vertical="center"/>
    </xf>
    <xf numFmtId="0" fontId="21" fillId="7" borderId="43" xfId="0" applyFont="1" applyFill="1" applyBorder="1" applyAlignment="1">
      <alignment horizontal="center" vertical="center" wrapText="1"/>
    </xf>
    <xf numFmtId="0" fontId="21" fillId="7" borderId="49" xfId="2" applyNumberFormat="1" applyFont="1" applyFill="1" applyBorder="1" applyAlignment="1" applyProtection="1">
      <alignment vertical="center" wrapText="1"/>
    </xf>
    <xf numFmtId="0" fontId="21" fillId="7" borderId="49" xfId="2" applyNumberFormat="1" applyFont="1" applyFill="1" applyBorder="1" applyAlignment="1" applyProtection="1">
      <alignment horizontal="center" vertical="center" wrapText="1"/>
    </xf>
    <xf numFmtId="0" fontId="25" fillId="0" borderId="51" xfId="0" applyFont="1" applyBorder="1" applyAlignment="1">
      <alignment horizontal="center"/>
    </xf>
    <xf numFmtId="49" fontId="24" fillId="3" borderId="56" xfId="0" applyNumberFormat="1" applyFont="1" applyFill="1" applyBorder="1" applyAlignment="1">
      <alignment horizontal="center" vertical="center"/>
    </xf>
    <xf numFmtId="0" fontId="21" fillId="0" borderId="1" xfId="0" applyFont="1" applyBorder="1"/>
    <xf numFmtId="0" fontId="21" fillId="0" borderId="1" xfId="0" applyFont="1" applyBorder="1" applyAlignment="1">
      <alignment horizontal="center"/>
    </xf>
    <xf numFmtId="0" fontId="21" fillId="7" borderId="1" xfId="2" applyNumberFormat="1" applyFont="1" applyFill="1" applyBorder="1" applyAlignment="1" applyProtection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vertical="center"/>
    </xf>
    <xf numFmtId="49" fontId="24" fillId="3" borderId="57" xfId="0" applyNumberFormat="1" applyFont="1" applyFill="1" applyBorder="1" applyAlignment="1">
      <alignment horizontal="center" vertical="center"/>
    </xf>
    <xf numFmtId="49" fontId="24" fillId="3" borderId="58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0" fillId="3" borderId="1" xfId="0" applyFont="1" applyFill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/>
    </xf>
    <xf numFmtId="49" fontId="28" fillId="3" borderId="1" xfId="0" applyNumberFormat="1" applyFont="1" applyFill="1" applyBorder="1" applyAlignment="1">
      <alignment horizontal="right" vertical="center" wrapText="1"/>
    </xf>
    <xf numFmtId="49" fontId="28" fillId="3" borderId="1" xfId="0" applyNumberFormat="1" applyFont="1" applyFill="1" applyBorder="1" applyAlignment="1">
      <alignment horizontal="center" vertical="center" wrapText="1"/>
    </xf>
    <xf numFmtId="49" fontId="20" fillId="3" borderId="1" xfId="0" applyNumberFormat="1" applyFont="1" applyFill="1" applyBorder="1" applyAlignment="1">
      <alignment horizontal="center" vertical="center" wrapText="1"/>
    </xf>
    <xf numFmtId="0" fontId="21" fillId="7" borderId="1" xfId="2" applyNumberFormat="1" applyFont="1" applyFill="1" applyBorder="1" applyAlignment="1" applyProtection="1">
      <alignment vertical="center" wrapText="1"/>
    </xf>
    <xf numFmtId="49" fontId="20" fillId="3" borderId="1" xfId="0" applyNumberFormat="1" applyFont="1" applyFill="1" applyBorder="1" applyAlignment="1">
      <alignment vertical="center" wrapText="1"/>
    </xf>
    <xf numFmtId="0" fontId="23" fillId="9" borderId="40" xfId="1" applyFont="1" applyFill="1" applyBorder="1" applyAlignment="1">
      <alignment horizontal="center" vertical="center" textRotation="90"/>
    </xf>
    <xf numFmtId="0" fontId="23" fillId="9" borderId="55" xfId="1" applyFont="1" applyFill="1" applyBorder="1" applyAlignment="1">
      <alignment horizontal="center" vertical="center" textRotation="90"/>
    </xf>
    <xf numFmtId="49" fontId="24" fillId="9" borderId="61" xfId="0" applyNumberFormat="1" applyFont="1" applyFill="1" applyBorder="1" applyAlignment="1">
      <alignment horizontal="center" vertical="center"/>
    </xf>
    <xf numFmtId="0" fontId="22" fillId="9" borderId="1" xfId="0" applyFont="1" applyFill="1" applyBorder="1" applyAlignment="1">
      <alignment vertical="center"/>
    </xf>
    <xf numFmtId="0" fontId="21" fillId="9" borderId="1" xfId="0" applyFont="1" applyFill="1" applyBorder="1" applyAlignment="1">
      <alignment horizontal="center"/>
    </xf>
    <xf numFmtId="0" fontId="21" fillId="10" borderId="1" xfId="2" applyNumberFormat="1" applyFont="1" applyFill="1" applyBorder="1" applyAlignment="1" applyProtection="1">
      <alignment horizontal="center" vertical="center" wrapText="1"/>
    </xf>
    <xf numFmtId="0" fontId="21" fillId="9" borderId="1" xfId="0" applyFont="1" applyFill="1" applyBorder="1" applyAlignment="1">
      <alignment horizontal="center" vertical="center"/>
    </xf>
    <xf numFmtId="0" fontId="0" fillId="9" borderId="0" xfId="0" applyFill="1"/>
    <xf numFmtId="49" fontId="24" fillId="9" borderId="59" xfId="0" applyNumberFormat="1" applyFont="1" applyFill="1" applyBorder="1" applyAlignment="1">
      <alignment horizontal="center" vertical="center"/>
    </xf>
    <xf numFmtId="0" fontId="21" fillId="10" borderId="0" xfId="2" applyNumberFormat="1" applyFont="1" applyFill="1" applyBorder="1" applyAlignment="1" applyProtection="1">
      <alignment vertical="center" wrapText="1"/>
    </xf>
    <xf numFmtId="0" fontId="21" fillId="10" borderId="0" xfId="2" applyNumberFormat="1" applyFont="1" applyFill="1" applyBorder="1" applyAlignment="1" applyProtection="1">
      <alignment horizontal="center" vertical="center" wrapText="1"/>
    </xf>
    <xf numFmtId="0" fontId="20" fillId="9" borderId="0" xfId="1" applyFont="1" applyFill="1" applyAlignment="1">
      <alignment horizontal="center" vertical="center"/>
    </xf>
    <xf numFmtId="0" fontId="20" fillId="9" borderId="60" xfId="1" applyFont="1" applyFill="1" applyBorder="1" applyAlignment="1">
      <alignment horizontal="center" vertical="center"/>
    </xf>
    <xf numFmtId="49" fontId="27" fillId="9" borderId="62" xfId="0" applyNumberFormat="1" applyFont="1" applyFill="1" applyBorder="1" applyAlignment="1">
      <alignment horizontal="center" vertical="center" textRotation="90"/>
    </xf>
    <xf numFmtId="49" fontId="27" fillId="9" borderId="59" xfId="0" applyNumberFormat="1" applyFont="1" applyFill="1" applyBorder="1" applyAlignment="1">
      <alignment horizontal="center" vertical="center" textRotation="90"/>
    </xf>
    <xf numFmtId="0" fontId="21" fillId="10" borderId="1" xfId="2" applyNumberFormat="1" applyFont="1" applyFill="1" applyBorder="1" applyAlignment="1" applyProtection="1">
      <alignment vertical="center" wrapText="1"/>
    </xf>
    <xf numFmtId="49" fontId="20" fillId="9" borderId="1" xfId="0" applyNumberFormat="1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horizontal="center" vertical="center" wrapText="1"/>
    </xf>
    <xf numFmtId="49" fontId="21" fillId="9" borderId="1" xfId="0" applyNumberFormat="1" applyFont="1" applyFill="1" applyBorder="1" applyAlignment="1">
      <alignment horizontal="center" vertical="center"/>
    </xf>
    <xf numFmtId="49" fontId="28" fillId="9" borderId="1" xfId="0" applyNumberFormat="1" applyFont="1" applyFill="1" applyBorder="1" applyAlignment="1">
      <alignment horizontal="right" vertical="center" wrapText="1"/>
    </xf>
    <xf numFmtId="49" fontId="28" fillId="9" borderId="1" xfId="0" applyNumberFormat="1" applyFont="1" applyFill="1" applyBorder="1" applyAlignment="1">
      <alignment horizontal="center" vertical="center" wrapText="1"/>
    </xf>
    <xf numFmtId="49" fontId="24" fillId="3" borderId="44" xfId="0" applyNumberFormat="1" applyFont="1" applyFill="1" applyBorder="1" applyAlignment="1">
      <alignment horizontal="center" vertical="center"/>
    </xf>
    <xf numFmtId="49" fontId="24" fillId="3" borderId="63" xfId="0" applyNumberFormat="1" applyFont="1" applyFill="1" applyBorder="1" applyAlignment="1">
      <alignment horizontal="center" vertical="center"/>
    </xf>
    <xf numFmtId="49" fontId="24" fillId="3" borderId="64" xfId="0" applyNumberFormat="1" applyFont="1" applyFill="1" applyBorder="1" applyAlignment="1">
      <alignment horizontal="center" vertical="center"/>
    </xf>
    <xf numFmtId="49" fontId="24" fillId="3" borderId="65" xfId="0" applyNumberFormat="1" applyFont="1" applyFill="1" applyBorder="1" applyAlignment="1">
      <alignment horizontal="center" vertical="center"/>
    </xf>
    <xf numFmtId="49" fontId="24" fillId="3" borderId="66" xfId="0" applyNumberFormat="1" applyFont="1" applyFill="1" applyBorder="1" applyAlignment="1">
      <alignment horizontal="center" vertical="center"/>
    </xf>
    <xf numFmtId="49" fontId="24" fillId="3" borderId="67" xfId="0" applyNumberFormat="1" applyFont="1" applyFill="1" applyBorder="1" applyAlignment="1">
      <alignment horizontal="center" vertical="center"/>
    </xf>
    <xf numFmtId="49" fontId="24" fillId="3" borderId="63" xfId="0" applyNumberFormat="1" applyFont="1" applyFill="1" applyBorder="1" applyAlignment="1">
      <alignment horizontal="center" vertical="center" wrapText="1"/>
    </xf>
    <xf numFmtId="0" fontId="37" fillId="0" borderId="0" xfId="0" applyFont="1"/>
    <xf numFmtId="0" fontId="38" fillId="6" borderId="26" xfId="0" applyFont="1" applyFill="1" applyBorder="1" applyAlignment="1">
      <alignment horizontal="justify" vertical="center" readingOrder="1"/>
    </xf>
    <xf numFmtId="0" fontId="40" fillId="6" borderId="26" xfId="0" applyFont="1" applyFill="1" applyBorder="1" applyAlignment="1">
      <alignment horizontal="justify" vertical="center" readingOrder="1"/>
    </xf>
    <xf numFmtId="0" fontId="38" fillId="6" borderId="20" xfId="0" applyFont="1" applyFill="1" applyBorder="1" applyAlignment="1">
      <alignment horizontal="justify" vertical="center" readingOrder="1"/>
    </xf>
    <xf numFmtId="0" fontId="38" fillId="6" borderId="21" xfId="0" applyFont="1" applyFill="1" applyBorder="1" applyAlignment="1">
      <alignment horizontal="justify" vertical="center" readingOrder="1"/>
    </xf>
    <xf numFmtId="0" fontId="42" fillId="0" borderId="0" xfId="0" applyFont="1" applyAlignment="1">
      <alignment horizontal="center" vertical="center"/>
    </xf>
    <xf numFmtId="0" fontId="41" fillId="6" borderId="26" xfId="0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horizontal="center"/>
    </xf>
    <xf numFmtId="0" fontId="15" fillId="3" borderId="0" xfId="0" applyFont="1" applyFill="1" applyAlignment="1">
      <alignment vertical="center"/>
    </xf>
    <xf numFmtId="0" fontId="18" fillId="3" borderId="0" xfId="1" applyFont="1" applyFill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2" borderId="29" xfId="0" applyFont="1" applyFill="1" applyBorder="1" applyAlignment="1">
      <alignment horizontal="center" vertical="center"/>
    </xf>
    <xf numFmtId="0" fontId="44" fillId="0" borderId="0" xfId="0" applyFont="1"/>
    <xf numFmtId="0" fontId="18" fillId="3" borderId="0" xfId="1" applyFont="1" applyFill="1" applyAlignment="1">
      <alignment horizontal="center" vertical="center" wrapText="1"/>
    </xf>
    <xf numFmtId="0" fontId="44" fillId="0" borderId="0" xfId="0" applyFont="1" applyAlignment="1">
      <alignment horizontal="center"/>
    </xf>
    <xf numFmtId="0" fontId="10" fillId="0" borderId="0" xfId="1" applyFont="1" applyAlignment="1">
      <alignment horizontal="left" vertical="center"/>
    </xf>
    <xf numFmtId="0" fontId="45" fillId="0" borderId="0" xfId="0" applyFont="1" applyAlignment="1">
      <alignment horizontal="center"/>
    </xf>
    <xf numFmtId="0" fontId="17" fillId="3" borderId="0" xfId="1" applyFont="1" applyFill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42" fillId="3" borderId="0" xfId="1" applyFont="1" applyFill="1" applyAlignment="1">
      <alignment horizontal="center" vertical="center" wrapText="1"/>
    </xf>
    <xf numFmtId="0" fontId="49" fillId="3" borderId="0" xfId="0" applyFont="1" applyFill="1"/>
    <xf numFmtId="0" fontId="49" fillId="3" borderId="0" xfId="0" applyFont="1" applyFill="1" applyAlignment="1">
      <alignment horizontal="center"/>
    </xf>
    <xf numFmtId="0" fontId="47" fillId="3" borderId="0" xfId="0" applyFont="1" applyFill="1" applyAlignment="1">
      <alignment vertical="center"/>
    </xf>
    <xf numFmtId="0" fontId="42" fillId="3" borderId="27" xfId="1" applyFont="1" applyFill="1" applyBorder="1" applyAlignment="1">
      <alignment horizontal="center" vertical="center" wrapText="1"/>
    </xf>
    <xf numFmtId="0" fontId="42" fillId="3" borderId="0" xfId="1" applyFont="1" applyFill="1" applyAlignment="1">
      <alignment horizontal="center" vertical="center"/>
    </xf>
    <xf numFmtId="0" fontId="49" fillId="3" borderId="33" xfId="0" applyFont="1" applyFill="1" applyBorder="1"/>
    <xf numFmtId="0" fontId="48" fillId="3" borderId="0" xfId="0" applyFont="1" applyFill="1" applyAlignment="1">
      <alignment vertical="center" textRotation="90"/>
    </xf>
    <xf numFmtId="0" fontId="49" fillId="3" borderId="32" xfId="0" applyFont="1" applyFill="1" applyBorder="1"/>
    <xf numFmtId="0" fontId="49" fillId="3" borderId="27" xfId="0" applyFont="1" applyFill="1" applyBorder="1"/>
    <xf numFmtId="0" fontId="49" fillId="3" borderId="86" xfId="0" applyFont="1" applyFill="1" applyBorder="1"/>
    <xf numFmtId="0" fontId="53" fillId="0" borderId="0" xfId="0" applyFont="1"/>
    <xf numFmtId="0" fontId="50" fillId="0" borderId="0" xfId="0" applyFont="1" applyAlignment="1">
      <alignment wrapText="1"/>
    </xf>
    <xf numFmtId="0" fontId="42" fillId="3" borderId="0" xfId="1" applyFont="1" applyFill="1" applyAlignment="1">
      <alignment horizontal="left" vertical="center"/>
    </xf>
    <xf numFmtId="0" fontId="42" fillId="3" borderId="60" xfId="1" applyFont="1" applyFill="1" applyBorder="1" applyAlignment="1">
      <alignment horizontal="center" vertical="center"/>
    </xf>
    <xf numFmtId="0" fontId="49" fillId="0" borderId="0" xfId="0" applyFont="1"/>
    <xf numFmtId="0" fontId="59" fillId="12" borderId="0" xfId="1" applyFont="1" applyFill="1" applyAlignment="1">
      <alignment horizontal="center" vertical="center"/>
    </xf>
    <xf numFmtId="0" fontId="57" fillId="3" borderId="0" xfId="1" applyFont="1" applyFill="1" applyAlignment="1">
      <alignment horizontal="right" vertical="center"/>
    </xf>
    <xf numFmtId="0" fontId="58" fillId="3" borderId="0" xfId="1" applyFont="1" applyFill="1" applyAlignment="1">
      <alignment horizontal="left" vertical="center"/>
    </xf>
    <xf numFmtId="0" fontId="59" fillId="13" borderId="0" xfId="1" applyFont="1" applyFill="1" applyAlignment="1">
      <alignment horizontal="center" vertical="center"/>
    </xf>
    <xf numFmtId="0" fontId="54" fillId="3" borderId="0" xfId="0" applyFont="1" applyFill="1"/>
    <xf numFmtId="0" fontId="62" fillId="3" borderId="0" xfId="0" applyFont="1" applyFill="1"/>
    <xf numFmtId="0" fontId="54" fillId="0" borderId="0" xfId="0" applyFont="1" applyAlignment="1">
      <alignment vertical="center" wrapText="1"/>
    </xf>
    <xf numFmtId="0" fontId="61" fillId="0" borderId="0" xfId="0" applyFont="1" applyAlignment="1">
      <alignment vertical="top" wrapText="1"/>
    </xf>
    <xf numFmtId="0" fontId="70" fillId="3" borderId="1" xfId="1" applyFont="1" applyFill="1" applyBorder="1" applyAlignment="1">
      <alignment horizontal="left" vertical="center"/>
    </xf>
    <xf numFmtId="0" fontId="70" fillId="3" borderId="1" xfId="1" applyFont="1" applyFill="1" applyBorder="1" applyAlignment="1">
      <alignment horizontal="center" vertical="center"/>
    </xf>
    <xf numFmtId="0" fontId="70" fillId="3" borderId="18" xfId="1" applyFont="1" applyFill="1" applyBorder="1" applyAlignment="1">
      <alignment horizontal="left" vertical="center"/>
    </xf>
    <xf numFmtId="0" fontId="70" fillId="3" borderId="18" xfId="1" applyFont="1" applyFill="1" applyBorder="1" applyAlignment="1">
      <alignment horizontal="center" vertical="center"/>
    </xf>
    <xf numFmtId="0" fontId="70" fillId="3" borderId="9" xfId="1" applyFont="1" applyFill="1" applyBorder="1" applyAlignment="1">
      <alignment horizontal="left" vertical="center"/>
    </xf>
    <xf numFmtId="0" fontId="70" fillId="3" borderId="10" xfId="1" applyFont="1" applyFill="1" applyBorder="1" applyAlignment="1">
      <alignment horizontal="center" vertical="center"/>
    </xf>
    <xf numFmtId="0" fontId="70" fillId="3" borderId="72" xfId="1" applyFont="1" applyFill="1" applyBorder="1" applyAlignment="1">
      <alignment horizontal="left" vertical="center"/>
    </xf>
    <xf numFmtId="0" fontId="70" fillId="3" borderId="19" xfId="1" applyFont="1" applyFill="1" applyBorder="1" applyAlignment="1">
      <alignment horizontal="center" vertical="center"/>
    </xf>
    <xf numFmtId="0" fontId="70" fillId="3" borderId="11" xfId="1" applyFont="1" applyFill="1" applyBorder="1" applyAlignment="1">
      <alignment horizontal="left" vertical="center"/>
    </xf>
    <xf numFmtId="0" fontId="70" fillId="3" borderId="12" xfId="1" applyFont="1" applyFill="1" applyBorder="1" applyAlignment="1">
      <alignment horizontal="center" vertical="center"/>
    </xf>
    <xf numFmtId="0" fontId="70" fillId="3" borderId="13" xfId="1" applyFont="1" applyFill="1" applyBorder="1" applyAlignment="1">
      <alignment horizontal="center" vertical="center"/>
    </xf>
    <xf numFmtId="0" fontId="70" fillId="3" borderId="79" xfId="1" applyFont="1" applyFill="1" applyBorder="1" applyAlignment="1">
      <alignment horizontal="center" vertical="center"/>
    </xf>
    <xf numFmtId="0" fontId="71" fillId="0" borderId="0" xfId="0" applyFont="1" applyAlignment="1">
      <alignment horizontal="center"/>
    </xf>
    <xf numFmtId="0" fontId="70" fillId="3" borderId="80" xfId="1" applyFont="1" applyFill="1" applyBorder="1" applyAlignment="1">
      <alignment horizontal="center" vertical="center" wrapText="1"/>
    </xf>
    <xf numFmtId="0" fontId="70" fillId="3" borderId="84" xfId="1" applyFont="1" applyFill="1" applyBorder="1" applyAlignment="1">
      <alignment horizontal="center" vertical="center" wrapText="1"/>
    </xf>
    <xf numFmtId="0" fontId="70" fillId="3" borderId="68" xfId="1" applyFont="1" applyFill="1" applyBorder="1" applyAlignment="1">
      <alignment horizontal="center" vertical="center"/>
    </xf>
    <xf numFmtId="0" fontId="70" fillId="3" borderId="72" xfId="1" applyFont="1" applyFill="1" applyBorder="1" applyAlignment="1">
      <alignment horizontal="center" vertical="center" wrapText="1"/>
    </xf>
    <xf numFmtId="0" fontId="70" fillId="3" borderId="33" xfId="1" applyFont="1" applyFill="1" applyBorder="1" applyAlignment="1">
      <alignment horizontal="center" vertical="center"/>
    </xf>
    <xf numFmtId="0" fontId="70" fillId="3" borderId="74" xfId="1" applyFont="1" applyFill="1" applyBorder="1" applyAlignment="1">
      <alignment horizontal="center" vertical="center" wrapText="1"/>
    </xf>
    <xf numFmtId="0" fontId="70" fillId="3" borderId="37" xfId="1" applyFont="1" applyFill="1" applyBorder="1" applyAlignment="1">
      <alignment horizontal="center" vertical="center"/>
    </xf>
    <xf numFmtId="0" fontId="70" fillId="3" borderId="78" xfId="1" applyFont="1" applyFill="1" applyBorder="1" applyAlignment="1">
      <alignment horizontal="left" vertical="center" wrapText="1"/>
    </xf>
    <xf numFmtId="0" fontId="70" fillId="3" borderId="9" xfId="1" applyFont="1" applyFill="1" applyBorder="1" applyAlignment="1">
      <alignment horizontal="left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10" xfId="1" applyFont="1" applyFill="1" applyBorder="1" applyAlignment="1">
      <alignment horizontal="center" vertical="center" wrapText="1"/>
    </xf>
    <xf numFmtId="0" fontId="70" fillId="3" borderId="11" xfId="1" applyFont="1" applyFill="1" applyBorder="1" applyAlignment="1">
      <alignment horizontal="left" vertical="center" wrapText="1"/>
    </xf>
    <xf numFmtId="0" fontId="70" fillId="3" borderId="12" xfId="1" applyFont="1" applyFill="1" applyBorder="1" applyAlignment="1">
      <alignment horizontal="center" vertical="center" wrapText="1"/>
    </xf>
    <xf numFmtId="0" fontId="70" fillId="3" borderId="13" xfId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left" vertical="center" wrapText="1"/>
    </xf>
    <xf numFmtId="0" fontId="71" fillId="0" borderId="0" xfId="0" applyFont="1"/>
    <xf numFmtId="0" fontId="70" fillId="3" borderId="88" xfId="1" applyFont="1" applyFill="1" applyBorder="1" applyAlignment="1">
      <alignment horizontal="center" vertical="center"/>
    </xf>
    <xf numFmtId="0" fontId="70" fillId="3" borderId="73" xfId="1" applyFont="1" applyFill="1" applyBorder="1" applyAlignment="1">
      <alignment horizontal="center" vertical="center"/>
    </xf>
    <xf numFmtId="0" fontId="70" fillId="3" borderId="83" xfId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left" vertical="center"/>
    </xf>
    <xf numFmtId="0" fontId="70" fillId="3" borderId="7" xfId="1" applyFont="1" applyFill="1" applyBorder="1" applyAlignment="1">
      <alignment horizontal="center" vertical="center"/>
    </xf>
    <xf numFmtId="0" fontId="70" fillId="3" borderId="8" xfId="1" applyFont="1" applyFill="1" applyBorder="1" applyAlignment="1">
      <alignment horizontal="center" vertical="center"/>
    </xf>
    <xf numFmtId="0" fontId="70" fillId="3" borderId="75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left" vertical="center" wrapText="1"/>
    </xf>
    <xf numFmtId="0" fontId="70" fillId="3" borderId="73" xfId="1" applyFont="1" applyFill="1" applyBorder="1" applyAlignment="1">
      <alignment horizontal="center" vertical="center" wrapText="1"/>
    </xf>
    <xf numFmtId="0" fontId="70" fillId="3" borderId="14" xfId="1" applyFont="1" applyFill="1" applyBorder="1" applyAlignment="1">
      <alignment horizontal="left" vertical="center" wrapText="1"/>
    </xf>
    <xf numFmtId="0" fontId="65" fillId="0" borderId="0" xfId="1" applyFont="1" applyAlignment="1">
      <alignment horizontal="center" vertical="center"/>
    </xf>
    <xf numFmtId="0" fontId="70" fillId="3" borderId="14" xfId="1" applyFont="1" applyFill="1" applyBorder="1" applyAlignment="1">
      <alignment horizontal="center" vertical="center"/>
    </xf>
    <xf numFmtId="0" fontId="70" fillId="3" borderId="15" xfId="1" applyFont="1" applyFill="1" applyBorder="1" applyAlignment="1">
      <alignment horizontal="center" vertical="center"/>
    </xf>
    <xf numFmtId="0" fontId="70" fillId="3" borderId="16" xfId="1" applyFont="1" applyFill="1" applyBorder="1" applyAlignment="1">
      <alignment horizontal="center" vertical="center"/>
    </xf>
    <xf numFmtId="0" fontId="70" fillId="3" borderId="80" xfId="1" applyFont="1" applyFill="1" applyBorder="1" applyAlignment="1">
      <alignment horizontal="left" vertical="center"/>
    </xf>
    <xf numFmtId="0" fontId="70" fillId="3" borderId="51" xfId="1" applyFont="1" applyFill="1" applyBorder="1" applyAlignment="1">
      <alignment horizontal="center" vertical="center"/>
    </xf>
    <xf numFmtId="0" fontId="70" fillId="3" borderId="78" xfId="1" applyFont="1" applyFill="1" applyBorder="1" applyAlignment="1">
      <alignment horizontal="left" vertical="center"/>
    </xf>
    <xf numFmtId="0" fontId="70" fillId="3" borderId="74" xfId="1" applyFont="1" applyFill="1" applyBorder="1" applyAlignment="1">
      <alignment horizontal="left" vertical="center"/>
    </xf>
    <xf numFmtId="0" fontId="70" fillId="3" borderId="31" xfId="1" applyFont="1" applyFill="1" applyBorder="1" applyAlignment="1">
      <alignment horizontal="center" vertical="center"/>
    </xf>
    <xf numFmtId="0" fontId="74" fillId="14" borderId="30" xfId="0" applyFont="1" applyFill="1" applyBorder="1"/>
    <xf numFmtId="0" fontId="75" fillId="14" borderId="26" xfId="0" applyFont="1" applyFill="1" applyBorder="1" applyAlignment="1">
      <alignment horizontal="center" vertical="center"/>
    </xf>
    <xf numFmtId="0" fontId="73" fillId="14" borderId="72" xfId="0" applyFont="1" applyFill="1" applyBorder="1" applyAlignment="1">
      <alignment horizontal="center" vertical="center"/>
    </xf>
    <xf numFmtId="0" fontId="73" fillId="14" borderId="18" xfId="0" applyFont="1" applyFill="1" applyBorder="1" applyAlignment="1">
      <alignment horizontal="center" vertical="center"/>
    </xf>
    <xf numFmtId="0" fontId="73" fillId="14" borderId="19" xfId="0" applyFont="1" applyFill="1" applyBorder="1" applyAlignment="1">
      <alignment horizontal="center" vertical="center"/>
    </xf>
    <xf numFmtId="0" fontId="77" fillId="3" borderId="0" xfId="0" applyFont="1" applyFill="1" applyAlignment="1">
      <alignment vertical="center"/>
    </xf>
    <xf numFmtId="0" fontId="78" fillId="3" borderId="0" xfId="0" applyFont="1" applyFill="1" applyAlignment="1">
      <alignment horizontal="center" vertical="center"/>
    </xf>
    <xf numFmtId="0" fontId="80" fillId="14" borderId="26" xfId="0" applyFont="1" applyFill="1" applyBorder="1" applyAlignment="1">
      <alignment vertical="center"/>
    </xf>
    <xf numFmtId="0" fontId="80" fillId="14" borderId="20" xfId="0" applyFont="1" applyFill="1" applyBorder="1" applyAlignment="1">
      <alignment horizontal="center" vertical="center"/>
    </xf>
    <xf numFmtId="0" fontId="0" fillId="14" borderId="0" xfId="0" applyFill="1"/>
    <xf numFmtId="0" fontId="69" fillId="14" borderId="0" xfId="0" applyFont="1" applyFill="1"/>
    <xf numFmtId="0" fontId="80" fillId="14" borderId="26" xfId="0" applyFont="1" applyFill="1" applyBorder="1" applyAlignment="1">
      <alignment horizontal="center" vertical="center"/>
    </xf>
    <xf numFmtId="0" fontId="80" fillId="14" borderId="77" xfId="1" applyFont="1" applyFill="1" applyBorder="1" applyAlignment="1">
      <alignment horizontal="center" vertical="center"/>
    </xf>
    <xf numFmtId="0" fontId="80" fillId="14" borderId="16" xfId="0" applyFont="1" applyFill="1" applyBorder="1" applyAlignment="1">
      <alignment horizontal="center" vertical="center"/>
    </xf>
    <xf numFmtId="0" fontId="79" fillId="14" borderId="4" xfId="0" applyFont="1" applyFill="1" applyBorder="1" applyAlignment="1">
      <alignment vertical="center"/>
    </xf>
    <xf numFmtId="0" fontId="65" fillId="3" borderId="0" xfId="1" applyFont="1" applyFill="1" applyAlignment="1">
      <alignment horizontal="center" vertical="center"/>
    </xf>
    <xf numFmtId="0" fontId="70" fillId="3" borderId="14" xfId="1" applyFont="1" applyFill="1" applyBorder="1" applyAlignment="1">
      <alignment horizontal="left" vertical="center"/>
    </xf>
    <xf numFmtId="0" fontId="81" fillId="14" borderId="0" xfId="0" applyFont="1" applyFill="1"/>
    <xf numFmtId="0" fontId="80" fillId="14" borderId="29" xfId="0" applyFont="1" applyFill="1" applyBorder="1" applyAlignment="1">
      <alignment horizontal="center" vertical="center"/>
    </xf>
    <xf numFmtId="0" fontId="44" fillId="3" borderId="1" xfId="1" applyFont="1" applyFill="1" applyBorder="1" applyAlignment="1">
      <alignment horizontal="center" vertical="center"/>
    </xf>
    <xf numFmtId="0" fontId="71" fillId="3" borderId="1" xfId="1" applyFont="1" applyFill="1" applyBorder="1" applyAlignment="1">
      <alignment horizontal="left" vertical="center" wrapText="1"/>
    </xf>
    <xf numFmtId="0" fontId="65" fillId="0" borderId="0" xfId="0" applyFont="1"/>
    <xf numFmtId="0" fontId="72" fillId="0" borderId="0" xfId="0" applyFont="1"/>
    <xf numFmtId="0" fontId="80" fillId="14" borderId="77" xfId="0" applyFont="1" applyFill="1" applyBorder="1" applyAlignment="1">
      <alignment horizontal="center" vertical="center"/>
    </xf>
    <xf numFmtId="0" fontId="71" fillId="3" borderId="6" xfId="1" applyFont="1" applyFill="1" applyBorder="1" applyAlignment="1">
      <alignment horizontal="left" vertical="center" wrapText="1"/>
    </xf>
    <xf numFmtId="0" fontId="71" fillId="3" borderId="9" xfId="1" applyFont="1" applyFill="1" applyBorder="1" applyAlignment="1">
      <alignment horizontal="left" vertical="center" wrapText="1"/>
    </xf>
    <xf numFmtId="0" fontId="71" fillId="3" borderId="11" xfId="1" applyFont="1" applyFill="1" applyBorder="1" applyAlignment="1">
      <alignment horizontal="left" vertical="center" wrapText="1"/>
    </xf>
    <xf numFmtId="0" fontId="80" fillId="14" borderId="8" xfId="0" applyFont="1" applyFill="1" applyBorder="1" applyAlignment="1">
      <alignment horizontal="center" vertical="center"/>
    </xf>
    <xf numFmtId="0" fontId="70" fillId="3" borderId="28" xfId="1" applyFont="1" applyFill="1" applyBorder="1" applyAlignment="1">
      <alignment horizontal="center" vertical="center"/>
    </xf>
    <xf numFmtId="9" fontId="70" fillId="3" borderId="0" xfId="21" applyFont="1" applyFill="1" applyBorder="1" applyAlignment="1">
      <alignment horizontal="center" vertical="center"/>
    </xf>
    <xf numFmtId="9" fontId="70" fillId="3" borderId="0" xfId="21" applyFont="1" applyFill="1" applyBorder="1" applyAlignment="1">
      <alignment vertical="center"/>
    </xf>
    <xf numFmtId="0" fontId="71" fillId="3" borderId="78" xfId="1" applyFont="1" applyFill="1" applyBorder="1" applyAlignment="1">
      <alignment horizontal="left" vertical="center" wrapText="1"/>
    </xf>
    <xf numFmtId="0" fontId="70" fillId="3" borderId="16" xfId="1" applyFont="1" applyFill="1" applyBorder="1" applyAlignment="1">
      <alignment horizontal="center" vertical="center" wrapText="1"/>
    </xf>
    <xf numFmtId="0" fontId="80" fillId="14" borderId="1" xfId="0" applyFont="1" applyFill="1" applyBorder="1" applyAlignment="1">
      <alignment horizontal="center" vertical="center"/>
    </xf>
    <xf numFmtId="0" fontId="70" fillId="3" borderId="34" xfId="1" applyFont="1" applyFill="1" applyBorder="1" applyAlignment="1">
      <alignment horizontal="center" vertical="center"/>
    </xf>
    <xf numFmtId="0" fontId="70" fillId="3" borderId="31" xfId="1" applyFont="1" applyFill="1" applyBorder="1" applyAlignment="1">
      <alignment horizontal="left" vertical="center"/>
    </xf>
    <xf numFmtId="0" fontId="70" fillId="3" borderId="38" xfId="1" applyFont="1" applyFill="1" applyBorder="1" applyAlignment="1">
      <alignment horizontal="center" vertical="center"/>
    </xf>
    <xf numFmtId="0" fontId="64" fillId="3" borderId="1" xfId="1" applyFont="1" applyFill="1" applyBorder="1" applyAlignment="1">
      <alignment horizontal="center" vertical="center"/>
    </xf>
    <xf numFmtId="0" fontId="65" fillId="3" borderId="1" xfId="1" applyFont="1" applyFill="1" applyBorder="1" applyAlignment="1">
      <alignment horizontal="center" vertical="center" wrapText="1"/>
    </xf>
    <xf numFmtId="0" fontId="85" fillId="3" borderId="1" xfId="0" applyFont="1" applyFill="1" applyBorder="1"/>
    <xf numFmtId="0" fontId="29" fillId="3" borderId="1" xfId="0" applyFont="1" applyFill="1" applyBorder="1"/>
    <xf numFmtId="0" fontId="23" fillId="3" borderId="1" xfId="1" applyFont="1" applyFill="1" applyBorder="1" applyAlignment="1">
      <alignment horizontal="center" vertical="center" wrapText="1"/>
    </xf>
    <xf numFmtId="0" fontId="83" fillId="3" borderId="1" xfId="1" applyFont="1" applyFill="1" applyBorder="1" applyAlignment="1">
      <alignment horizontal="center" vertical="center" wrapText="1"/>
    </xf>
    <xf numFmtId="0" fontId="84" fillId="3" borderId="31" xfId="1" applyFont="1" applyFill="1" applyBorder="1" applyAlignment="1">
      <alignment horizontal="center" vertical="center" wrapText="1"/>
    </xf>
    <xf numFmtId="0" fontId="23" fillId="3" borderId="1" xfId="1" applyFont="1" applyFill="1" applyBorder="1" applyAlignment="1">
      <alignment horizontal="center" vertical="center"/>
    </xf>
    <xf numFmtId="0" fontId="83" fillId="3" borderId="1" xfId="0" applyFont="1" applyFill="1" applyBorder="1" applyAlignment="1">
      <alignment horizontal="center" vertical="center"/>
    </xf>
    <xf numFmtId="0" fontId="83" fillId="3" borderId="1" xfId="0" applyFont="1" applyFill="1" applyBorder="1" applyAlignment="1">
      <alignment vertical="center"/>
    </xf>
    <xf numFmtId="0" fontId="83" fillId="3" borderId="1" xfId="0" applyFont="1" applyFill="1" applyBorder="1" applyAlignment="1">
      <alignment horizontal="center" vertical="center" wrapText="1"/>
    </xf>
    <xf numFmtId="0" fontId="67" fillId="3" borderId="18" xfId="1" applyFont="1" applyFill="1" applyBorder="1" applyAlignment="1">
      <alignment horizontal="center" vertical="center" wrapText="1"/>
    </xf>
    <xf numFmtId="0" fontId="67" fillId="3" borderId="1" xfId="1" applyFont="1" applyFill="1" applyBorder="1" applyAlignment="1">
      <alignment horizontal="center" vertical="center"/>
    </xf>
    <xf numFmtId="0" fontId="67" fillId="3" borderId="18" xfId="0" applyFont="1" applyFill="1" applyBorder="1" applyAlignment="1">
      <alignment horizontal="center" vertical="center" wrapText="1"/>
    </xf>
    <xf numFmtId="0" fontId="67" fillId="3" borderId="1" xfId="1" applyFont="1" applyFill="1" applyBorder="1" applyAlignment="1">
      <alignment horizontal="center" vertical="center" wrapText="1"/>
    </xf>
    <xf numFmtId="0" fontId="88" fillId="3" borderId="18" xfId="1" applyFont="1" applyFill="1" applyBorder="1" applyAlignment="1">
      <alignment horizontal="center" vertical="center" wrapText="1"/>
    </xf>
    <xf numFmtId="0" fontId="88" fillId="3" borderId="1" xfId="1" applyFont="1" applyFill="1" applyBorder="1" applyAlignment="1">
      <alignment horizontal="center" vertical="center"/>
    </xf>
    <xf numFmtId="0" fontId="88" fillId="3" borderId="18" xfId="0" applyFont="1" applyFill="1" applyBorder="1" applyAlignment="1">
      <alignment horizontal="center" vertical="center" wrapText="1"/>
    </xf>
    <xf numFmtId="0" fontId="88" fillId="3" borderId="1" xfId="1" applyFont="1" applyFill="1" applyBorder="1" applyAlignment="1">
      <alignment horizontal="center" vertical="center" wrapText="1"/>
    </xf>
    <xf numFmtId="0" fontId="67" fillId="3" borderId="31" xfId="1" applyFont="1" applyFill="1" applyBorder="1" applyAlignment="1">
      <alignment horizontal="center" vertical="center"/>
    </xf>
    <xf numFmtId="0" fontId="67" fillId="3" borderId="18" xfId="1" applyFont="1" applyFill="1" applyBorder="1" applyAlignment="1">
      <alignment horizontal="center" vertical="center"/>
    </xf>
    <xf numFmtId="0" fontId="67" fillId="3" borderId="31" xfId="1" applyFont="1" applyFill="1" applyBorder="1" applyAlignment="1">
      <alignment horizontal="center" vertical="center" wrapText="1"/>
    </xf>
    <xf numFmtId="166" fontId="67" fillId="11" borderId="18" xfId="13" applyFont="1" applyFill="1" applyBorder="1" applyAlignment="1">
      <alignment horizontal="center" vertical="center"/>
    </xf>
    <xf numFmtId="0" fontId="67" fillId="3" borderId="0" xfId="1" applyFont="1" applyFill="1" applyAlignment="1">
      <alignment horizontal="center" vertical="center"/>
    </xf>
    <xf numFmtId="0" fontId="67" fillId="3" borderId="19" xfId="1" applyFont="1" applyFill="1" applyBorder="1" applyAlignment="1">
      <alignment horizontal="center" vertical="center"/>
    </xf>
    <xf numFmtId="166" fontId="67" fillId="11" borderId="34" xfId="13" applyFont="1" applyFill="1" applyBorder="1" applyAlignment="1">
      <alignment horizontal="center" vertical="center"/>
    </xf>
    <xf numFmtId="0" fontId="67" fillId="3" borderId="28" xfId="1" applyFont="1" applyFill="1" applyBorder="1" applyAlignment="1">
      <alignment horizontal="center" vertical="center"/>
    </xf>
    <xf numFmtId="166" fontId="67" fillId="11" borderId="1" xfId="13" applyFont="1" applyFill="1" applyBorder="1" applyAlignment="1">
      <alignment horizontal="center" vertical="center"/>
    </xf>
    <xf numFmtId="166" fontId="67" fillId="11" borderId="28" xfId="13" applyFont="1" applyFill="1" applyBorder="1" applyAlignment="1">
      <alignment horizontal="center" vertical="center"/>
    </xf>
    <xf numFmtId="0" fontId="67" fillId="3" borderId="38" xfId="1" applyFont="1" applyFill="1" applyBorder="1" applyAlignment="1">
      <alignment horizontal="center" vertical="center"/>
    </xf>
    <xf numFmtId="0" fontId="67" fillId="3" borderId="34" xfId="1" applyFont="1" applyFill="1" applyBorder="1" applyAlignment="1">
      <alignment horizontal="center" vertical="center"/>
    </xf>
    <xf numFmtId="0" fontId="67" fillId="3" borderId="7" xfId="1" applyFont="1" applyFill="1" applyBorder="1" applyAlignment="1">
      <alignment horizontal="center" vertical="center"/>
    </xf>
    <xf numFmtId="0" fontId="67" fillId="3" borderId="8" xfId="1" applyFont="1" applyFill="1" applyBorder="1" applyAlignment="1">
      <alignment horizontal="center" vertical="center"/>
    </xf>
    <xf numFmtId="0" fontId="67" fillId="3" borderId="19" xfId="1" applyFont="1" applyFill="1" applyBorder="1" applyAlignment="1">
      <alignment horizontal="center" vertical="center" wrapText="1"/>
    </xf>
    <xf numFmtId="0" fontId="67" fillId="3" borderId="79" xfId="1" applyFont="1" applyFill="1" applyBorder="1" applyAlignment="1">
      <alignment horizontal="center" vertical="center"/>
    </xf>
    <xf numFmtId="0" fontId="67" fillId="3" borderId="75" xfId="1" applyFont="1" applyFill="1" applyBorder="1" applyAlignment="1">
      <alignment horizontal="center" vertical="center"/>
    </xf>
    <xf numFmtId="0" fontId="67" fillId="3" borderId="10" xfId="1" applyFont="1" applyFill="1" applyBorder="1" applyAlignment="1">
      <alignment horizontal="center" vertical="center"/>
    </xf>
    <xf numFmtId="0" fontId="67" fillId="3" borderId="27" xfId="1" applyFont="1" applyFill="1" applyBorder="1" applyAlignment="1">
      <alignment horizontal="center" vertical="center"/>
    </xf>
    <xf numFmtId="0" fontId="67" fillId="3" borderId="77" xfId="1" applyFont="1" applyFill="1" applyBorder="1" applyAlignment="1">
      <alignment horizontal="center" vertical="center"/>
    </xf>
    <xf numFmtId="0" fontId="67" fillId="3" borderId="12" xfId="1" applyFont="1" applyFill="1" applyBorder="1" applyAlignment="1">
      <alignment horizontal="center" vertical="center"/>
    </xf>
    <xf numFmtId="0" fontId="67" fillId="3" borderId="13" xfId="1" applyFont="1" applyFill="1" applyBorder="1" applyAlignment="1">
      <alignment horizontal="center" vertical="center"/>
    </xf>
    <xf numFmtId="0" fontId="67" fillId="3" borderId="71" xfId="1" applyFont="1" applyFill="1" applyBorder="1" applyAlignment="1">
      <alignment horizontal="center" vertical="center"/>
    </xf>
    <xf numFmtId="0" fontId="67" fillId="3" borderId="75" xfId="1" applyFont="1" applyFill="1" applyBorder="1" applyAlignment="1">
      <alignment horizontal="center" vertical="center" wrapText="1"/>
    </xf>
    <xf numFmtId="0" fontId="67" fillId="3" borderId="77" xfId="1" applyFont="1" applyFill="1" applyBorder="1" applyAlignment="1">
      <alignment horizontal="center" vertical="center" wrapText="1"/>
    </xf>
    <xf numFmtId="0" fontId="67" fillId="3" borderId="69" xfId="1" applyFont="1" applyFill="1" applyBorder="1" applyAlignment="1">
      <alignment horizontal="center" vertical="center"/>
    </xf>
    <xf numFmtId="0" fontId="67" fillId="3" borderId="83" xfId="1" applyFont="1" applyFill="1" applyBorder="1" applyAlignment="1">
      <alignment horizontal="center" vertical="center"/>
    </xf>
    <xf numFmtId="0" fontId="67" fillId="3" borderId="79" xfId="1" applyFont="1" applyFill="1" applyBorder="1" applyAlignment="1">
      <alignment horizontal="center" vertical="center" wrapText="1"/>
    </xf>
    <xf numFmtId="0" fontId="67" fillId="3" borderId="32" xfId="1" applyFont="1" applyFill="1" applyBorder="1" applyAlignment="1">
      <alignment horizontal="center" vertical="center"/>
    </xf>
    <xf numFmtId="0" fontId="67" fillId="3" borderId="33" xfId="1" applyFont="1" applyFill="1" applyBorder="1" applyAlignment="1">
      <alignment horizontal="center" vertical="center"/>
    </xf>
    <xf numFmtId="0" fontId="79" fillId="14" borderId="1" xfId="0" applyFont="1" applyFill="1" applyBorder="1" applyAlignment="1">
      <alignment horizontal="center" vertical="center"/>
    </xf>
    <xf numFmtId="0" fontId="65" fillId="3" borderId="1" xfId="1" applyFont="1" applyFill="1" applyBorder="1" applyAlignment="1">
      <alignment horizontal="center" vertical="center"/>
    </xf>
    <xf numFmtId="0" fontId="65" fillId="3" borderId="31" xfId="1" applyFont="1" applyFill="1" applyBorder="1" applyAlignment="1">
      <alignment horizontal="center" vertical="center"/>
    </xf>
    <xf numFmtId="0" fontId="65" fillId="14" borderId="1" xfId="1" applyFont="1" applyFill="1" applyBorder="1" applyAlignment="1">
      <alignment horizontal="center" vertical="center"/>
    </xf>
    <xf numFmtId="0" fontId="71" fillId="14" borderId="1" xfId="0" applyFont="1" applyFill="1" applyBorder="1"/>
    <xf numFmtId="0" fontId="64" fillId="14" borderId="1" xfId="1" applyFont="1" applyFill="1" applyBorder="1" applyAlignment="1">
      <alignment horizontal="center" vertical="center"/>
    </xf>
    <xf numFmtId="0" fontId="2" fillId="14" borderId="1" xfId="0" applyFont="1" applyFill="1" applyBorder="1"/>
    <xf numFmtId="0" fontId="59" fillId="14" borderId="14" xfId="0" applyFont="1" applyFill="1" applyBorder="1" applyAlignment="1">
      <alignment horizontal="center" vertical="center"/>
    </xf>
    <xf numFmtId="0" fontId="59" fillId="14" borderId="15" xfId="0" applyFont="1" applyFill="1" applyBorder="1" applyAlignment="1">
      <alignment horizontal="center" vertical="center"/>
    </xf>
    <xf numFmtId="0" fontId="59" fillId="14" borderId="36" xfId="0" applyFont="1" applyFill="1" applyBorder="1" applyAlignment="1">
      <alignment horizontal="center" vertical="center"/>
    </xf>
    <xf numFmtId="0" fontId="67" fillId="3" borderId="72" xfId="1" applyFont="1" applyFill="1" applyBorder="1" applyAlignment="1">
      <alignment horizontal="left" vertical="center" wrapText="1"/>
    </xf>
    <xf numFmtId="0" fontId="67" fillId="3" borderId="19" xfId="0" applyFont="1" applyFill="1" applyBorder="1" applyAlignment="1">
      <alignment horizontal="center" vertical="center" wrapText="1"/>
    </xf>
    <xf numFmtId="0" fontId="67" fillId="3" borderId="1" xfId="1" applyFont="1" applyFill="1" applyBorder="1" applyAlignment="1">
      <alignment horizontal="left" vertical="center" wrapText="1"/>
    </xf>
    <xf numFmtId="0" fontId="67" fillId="3" borderId="1" xfId="0" applyFont="1" applyFill="1" applyBorder="1" applyAlignment="1">
      <alignment horizontal="center" vertical="center" wrapText="1"/>
    </xf>
    <xf numFmtId="0" fontId="67" fillId="3" borderId="14" xfId="1" applyFont="1" applyFill="1" applyBorder="1" applyAlignment="1">
      <alignment horizontal="left" vertical="center" wrapText="1"/>
    </xf>
    <xf numFmtId="0" fontId="67" fillId="3" borderId="15" xfId="0" applyFont="1" applyFill="1" applyBorder="1" applyAlignment="1">
      <alignment horizontal="center" vertical="center" wrapText="1"/>
    </xf>
    <xf numFmtId="0" fontId="67" fillId="3" borderId="16" xfId="0" applyFont="1" applyFill="1" applyBorder="1" applyAlignment="1">
      <alignment horizontal="center" vertical="center" wrapText="1"/>
    </xf>
    <xf numFmtId="0" fontId="67" fillId="3" borderId="40" xfId="1" applyFont="1" applyFill="1" applyBorder="1" applyAlignment="1">
      <alignment horizontal="left" vertical="center" wrapText="1"/>
    </xf>
    <xf numFmtId="0" fontId="67" fillId="3" borderId="0" xfId="0" applyFont="1" applyFill="1" applyAlignment="1">
      <alignment horizontal="center" vertical="center" wrapText="1"/>
    </xf>
    <xf numFmtId="0" fontId="93" fillId="3" borderId="0" xfId="1" applyFont="1" applyFill="1" applyAlignment="1">
      <alignment horizontal="center" vertical="center"/>
    </xf>
    <xf numFmtId="0" fontId="94" fillId="3" borderId="0" xfId="1" applyFont="1" applyFill="1" applyAlignment="1">
      <alignment horizontal="center" vertical="center"/>
    </xf>
    <xf numFmtId="0" fontId="95" fillId="3" borderId="0" xfId="1" applyFont="1" applyFill="1" applyAlignment="1">
      <alignment horizontal="center" vertical="center"/>
    </xf>
    <xf numFmtId="0" fontId="95" fillId="3" borderId="0" xfId="1" applyFont="1" applyFill="1" applyAlignment="1">
      <alignment horizontal="left" vertical="center"/>
    </xf>
    <xf numFmtId="0" fontId="96" fillId="3" borderId="0" xfId="1" applyFont="1" applyFill="1" applyAlignment="1">
      <alignment horizontal="right" vertical="center"/>
    </xf>
    <xf numFmtId="0" fontId="97" fillId="3" borderId="0" xfId="1" applyFont="1" applyFill="1" applyAlignment="1">
      <alignment horizontal="left" vertical="center"/>
    </xf>
    <xf numFmtId="0" fontId="83" fillId="3" borderId="18" xfId="0" applyFont="1" applyFill="1" applyBorder="1" applyAlignment="1">
      <alignment horizontal="center" vertical="center"/>
    </xf>
    <xf numFmtId="0" fontId="83" fillId="3" borderId="18" xfId="1" applyFont="1" applyFill="1" applyBorder="1" applyAlignment="1">
      <alignment horizontal="center" vertical="center"/>
    </xf>
    <xf numFmtId="0" fontId="83" fillId="3" borderId="18" xfId="1" applyFont="1" applyFill="1" applyBorder="1" applyAlignment="1">
      <alignment horizontal="center" vertical="center" wrapText="1"/>
    </xf>
    <xf numFmtId="0" fontId="83" fillId="3" borderId="1" xfId="1" applyFont="1" applyFill="1" applyBorder="1" applyAlignment="1">
      <alignment horizontal="center" vertical="center"/>
    </xf>
    <xf numFmtId="0" fontId="88" fillId="3" borderId="33" xfId="1" applyFont="1" applyFill="1" applyBorder="1" applyAlignment="1">
      <alignment horizontal="left" vertical="center"/>
    </xf>
    <xf numFmtId="0" fontId="88" fillId="3" borderId="32" xfId="1" applyFont="1" applyFill="1" applyBorder="1" applyAlignment="1">
      <alignment horizontal="left" vertical="center"/>
    </xf>
    <xf numFmtId="0" fontId="67" fillId="3" borderId="32" xfId="0" applyFont="1" applyFill="1" applyBorder="1" applyAlignment="1">
      <alignment horizontal="left" vertical="center"/>
    </xf>
    <xf numFmtId="0" fontId="67" fillId="3" borderId="37" xfId="0" applyFont="1" applyFill="1" applyBorder="1" applyAlignment="1">
      <alignment horizontal="left" vertical="center"/>
    </xf>
    <xf numFmtId="0" fontId="67" fillId="3" borderId="33" xfId="1" applyFont="1" applyFill="1" applyBorder="1" applyAlignment="1">
      <alignment horizontal="left" vertical="center"/>
    </xf>
    <xf numFmtId="0" fontId="67" fillId="3" borderId="32" xfId="1" applyFont="1" applyFill="1" applyBorder="1" applyAlignment="1">
      <alignment horizontal="left" vertical="center"/>
    </xf>
    <xf numFmtId="0" fontId="67" fillId="3" borderId="37" xfId="1" applyFont="1" applyFill="1" applyBorder="1" applyAlignment="1">
      <alignment horizontal="left" vertical="center"/>
    </xf>
    <xf numFmtId="166" fontId="67" fillId="11" borderId="33" xfId="13" applyFont="1" applyFill="1" applyBorder="1" applyAlignment="1">
      <alignment horizontal="left" vertical="center"/>
    </xf>
    <xf numFmtId="0" fontId="67" fillId="3" borderId="33" xfId="0" applyFont="1" applyFill="1" applyBorder="1" applyAlignment="1">
      <alignment horizontal="left" vertical="center"/>
    </xf>
    <xf numFmtId="0" fontId="67" fillId="3" borderId="32" xfId="0" applyFont="1" applyFill="1" applyBorder="1" applyAlignment="1">
      <alignment vertical="center" wrapText="1"/>
    </xf>
    <xf numFmtId="166" fontId="67" fillId="11" borderId="32" xfId="13" applyFont="1" applyFill="1" applyBorder="1" applyAlignment="1">
      <alignment horizontal="left" vertical="center"/>
    </xf>
    <xf numFmtId="0" fontId="67" fillId="3" borderId="70" xfId="0" applyFont="1" applyFill="1" applyBorder="1" applyAlignment="1">
      <alignment horizontal="left" vertical="center"/>
    </xf>
    <xf numFmtId="0" fontId="67" fillId="3" borderId="53" xfId="0" applyFont="1" applyFill="1" applyBorder="1" applyAlignment="1">
      <alignment horizontal="left" vertical="center"/>
    </xf>
    <xf numFmtId="0" fontId="67" fillId="3" borderId="82" xfId="0" applyFont="1" applyFill="1" applyBorder="1" applyAlignment="1">
      <alignment horizontal="left" vertical="center"/>
    </xf>
    <xf numFmtId="0" fontId="67" fillId="3" borderId="89" xfId="0" applyFont="1" applyFill="1" applyBorder="1" applyAlignment="1">
      <alignment horizontal="left" vertical="center"/>
    </xf>
    <xf numFmtId="0" fontId="67" fillId="3" borderId="53" xfId="1" applyFont="1" applyFill="1" applyBorder="1" applyAlignment="1">
      <alignment horizontal="left" vertical="center"/>
    </xf>
    <xf numFmtId="0" fontId="67" fillId="3" borderId="90" xfId="1" applyFont="1" applyFill="1" applyBorder="1" applyAlignment="1">
      <alignment horizontal="center" vertical="center"/>
    </xf>
    <xf numFmtId="0" fontId="67" fillId="3" borderId="91" xfId="1" applyFont="1" applyFill="1" applyBorder="1" applyAlignment="1">
      <alignment horizontal="center" vertical="center"/>
    </xf>
    <xf numFmtId="0" fontId="92" fillId="3" borderId="92" xfId="0" applyFont="1" applyFill="1" applyBorder="1" applyAlignment="1">
      <alignment horizontal="center"/>
    </xf>
    <xf numFmtId="0" fontId="92" fillId="3" borderId="85" xfId="0" applyFont="1" applyFill="1" applyBorder="1" applyAlignment="1">
      <alignment horizontal="center"/>
    </xf>
    <xf numFmtId="0" fontId="67" fillId="3" borderId="85" xfId="1" applyFont="1" applyFill="1" applyBorder="1" applyAlignment="1">
      <alignment horizontal="center" vertical="center"/>
    </xf>
    <xf numFmtId="0" fontId="67" fillId="3" borderId="92" xfId="1" applyFont="1" applyFill="1" applyBorder="1" applyAlignment="1">
      <alignment horizontal="center" vertical="center"/>
    </xf>
    <xf numFmtId="0" fontId="67" fillId="3" borderId="21" xfId="1" applyFont="1" applyFill="1" applyBorder="1" applyAlignment="1">
      <alignment horizontal="center" vertical="center"/>
    </xf>
    <xf numFmtId="0" fontId="67" fillId="3" borderId="28" xfId="1" applyFont="1" applyFill="1" applyBorder="1" applyAlignment="1">
      <alignment horizontal="center" vertical="center" wrapText="1"/>
    </xf>
    <xf numFmtId="0" fontId="68" fillId="3" borderId="1" xfId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70" fillId="3" borderId="9" xfId="1" applyFont="1" applyFill="1" applyBorder="1" applyAlignment="1">
      <alignment horizontal="center" vertical="center"/>
    </xf>
    <xf numFmtId="0" fontId="85" fillId="3" borderId="23" xfId="0" applyFont="1" applyFill="1" applyBorder="1"/>
    <xf numFmtId="0" fontId="88" fillId="3" borderId="0" xfId="1" applyFont="1" applyFill="1" applyAlignment="1">
      <alignment horizontal="center" vertical="center" wrapText="1"/>
    </xf>
    <xf numFmtId="0" fontId="70" fillId="3" borderId="77" xfId="1" applyFont="1" applyFill="1" applyBorder="1" applyAlignment="1">
      <alignment horizontal="center" vertical="center"/>
    </xf>
    <xf numFmtId="0" fontId="70" fillId="3" borderId="0" xfId="1" applyFont="1" applyFill="1" applyAlignment="1">
      <alignment horizontal="center" vertical="center" wrapText="1"/>
    </xf>
    <xf numFmtId="0" fontId="70" fillId="3" borderId="0" xfId="1" applyFont="1" applyFill="1" applyAlignment="1">
      <alignment horizontal="center" vertical="center"/>
    </xf>
    <xf numFmtId="0" fontId="70" fillId="3" borderId="27" xfId="1" applyFont="1" applyFill="1" applyBorder="1" applyAlignment="1">
      <alignment horizontal="center" vertical="center"/>
    </xf>
    <xf numFmtId="0" fontId="71" fillId="3" borderId="18" xfId="1" applyFont="1" applyFill="1" applyBorder="1" applyAlignment="1">
      <alignment horizontal="left" vertical="center"/>
    </xf>
    <xf numFmtId="0" fontId="71" fillId="3" borderId="18" xfId="1" applyFont="1" applyFill="1" applyBorder="1" applyAlignment="1">
      <alignment horizontal="center" vertical="center"/>
    </xf>
    <xf numFmtId="0" fontId="71" fillId="3" borderId="19" xfId="1" applyFont="1" applyFill="1" applyBorder="1" applyAlignment="1">
      <alignment horizontal="center" vertical="center"/>
    </xf>
    <xf numFmtId="0" fontId="71" fillId="3" borderId="79" xfId="1" applyFont="1" applyFill="1" applyBorder="1" applyAlignment="1">
      <alignment horizontal="center" vertical="center"/>
    </xf>
    <xf numFmtId="0" fontId="71" fillId="3" borderId="1" xfId="1" applyFont="1" applyFill="1" applyBorder="1" applyAlignment="1">
      <alignment horizontal="left" vertical="center"/>
    </xf>
    <xf numFmtId="0" fontId="71" fillId="3" borderId="1" xfId="1" applyFont="1" applyFill="1" applyBorder="1" applyAlignment="1">
      <alignment horizontal="center" vertical="center"/>
    </xf>
    <xf numFmtId="0" fontId="71" fillId="3" borderId="10" xfId="1" applyFont="1" applyFill="1" applyBorder="1" applyAlignment="1">
      <alignment horizontal="center" vertical="center"/>
    </xf>
    <xf numFmtId="0" fontId="45" fillId="0" borderId="0" xfId="0" applyFont="1"/>
    <xf numFmtId="0" fontId="101" fillId="3" borderId="78" xfId="1" applyFont="1" applyFill="1" applyBorder="1" applyAlignment="1">
      <alignment horizontal="left" vertical="center" wrapText="1"/>
    </xf>
    <xf numFmtId="0" fontId="101" fillId="3" borderId="79" xfId="1" applyFont="1" applyFill="1" applyBorder="1" applyAlignment="1">
      <alignment horizontal="center" vertical="center"/>
    </xf>
    <xf numFmtId="0" fontId="102" fillId="3" borderId="0" xfId="0" applyFont="1" applyFill="1" applyAlignment="1">
      <alignment horizontal="center"/>
    </xf>
    <xf numFmtId="0" fontId="101" fillId="3" borderId="18" xfId="1" applyFont="1" applyFill="1" applyBorder="1" applyAlignment="1">
      <alignment horizontal="left" vertical="center"/>
    </xf>
    <xf numFmtId="0" fontId="101" fillId="3" borderId="9" xfId="1" applyFont="1" applyFill="1" applyBorder="1" applyAlignment="1">
      <alignment horizontal="left" vertical="center" wrapText="1"/>
    </xf>
    <xf numFmtId="0" fontId="101" fillId="3" borderId="1" xfId="1" applyFont="1" applyFill="1" applyBorder="1" applyAlignment="1">
      <alignment horizontal="center" vertical="center" wrapText="1"/>
    </xf>
    <xf numFmtId="0" fontId="101" fillId="3" borderId="10" xfId="1" applyFont="1" applyFill="1" applyBorder="1" applyAlignment="1">
      <alignment horizontal="center" vertical="center" wrapText="1"/>
    </xf>
    <xf numFmtId="0" fontId="70" fillId="3" borderId="68" xfId="1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71" fillId="0" borderId="0" xfId="0" applyFont="1" applyAlignment="1">
      <alignment horizontal="center" wrapText="1"/>
    </xf>
    <xf numFmtId="0" fontId="70" fillId="3" borderId="0" xfId="1" applyFont="1" applyFill="1" applyAlignment="1">
      <alignment horizontal="left" vertical="center"/>
    </xf>
    <xf numFmtId="0" fontId="70" fillId="3" borderId="19" xfId="1" applyFont="1" applyFill="1" applyBorder="1" applyAlignment="1">
      <alignment horizontal="left" vertical="center"/>
    </xf>
    <xf numFmtId="0" fontId="70" fillId="3" borderId="76" xfId="1" applyFont="1" applyFill="1" applyBorder="1" applyAlignment="1">
      <alignment horizontal="left" vertical="center"/>
    </xf>
    <xf numFmtId="0" fontId="71" fillId="3" borderId="14" xfId="1" applyFont="1" applyFill="1" applyBorder="1" applyAlignment="1">
      <alignment horizontal="center" vertical="center"/>
    </xf>
    <xf numFmtId="0" fontId="71" fillId="3" borderId="15" xfId="1" applyFont="1" applyFill="1" applyBorder="1" applyAlignment="1">
      <alignment horizontal="center" vertical="center"/>
    </xf>
    <xf numFmtId="0" fontId="71" fillId="3" borderId="16" xfId="1" applyFont="1" applyFill="1" applyBorder="1" applyAlignment="1">
      <alignment horizontal="center" vertical="center"/>
    </xf>
    <xf numFmtId="0" fontId="107" fillId="3" borderId="12" xfId="1" applyFont="1" applyFill="1" applyBorder="1" applyAlignment="1">
      <alignment horizontal="center" vertical="center"/>
    </xf>
    <xf numFmtId="0" fontId="107" fillId="3" borderId="14" xfId="1" applyFont="1" applyFill="1" applyBorder="1" applyAlignment="1">
      <alignment horizontal="center" vertical="center"/>
    </xf>
    <xf numFmtId="0" fontId="107" fillId="3" borderId="15" xfId="1" applyFont="1" applyFill="1" applyBorder="1" applyAlignment="1">
      <alignment horizontal="center" vertical="center"/>
    </xf>
    <xf numFmtId="0" fontId="107" fillId="3" borderId="16" xfId="1" applyFont="1" applyFill="1" applyBorder="1" applyAlignment="1">
      <alignment horizontal="center" vertical="center"/>
    </xf>
    <xf numFmtId="0" fontId="107" fillId="3" borderId="6" xfId="1" applyFont="1" applyFill="1" applyBorder="1" applyAlignment="1">
      <alignment horizontal="center" vertical="center"/>
    </xf>
    <xf numFmtId="0" fontId="107" fillId="3" borderId="7" xfId="1" applyFont="1" applyFill="1" applyBorder="1" applyAlignment="1">
      <alignment horizontal="center" vertical="center" wrapText="1"/>
    </xf>
    <xf numFmtId="0" fontId="107" fillId="3" borderId="8" xfId="1" applyFont="1" applyFill="1" applyBorder="1" applyAlignment="1">
      <alignment horizontal="center" vertical="center"/>
    </xf>
    <xf numFmtId="0" fontId="107" fillId="3" borderId="11" xfId="1" applyFont="1" applyFill="1" applyBorder="1" applyAlignment="1">
      <alignment horizontal="center" vertical="center"/>
    </xf>
    <xf numFmtId="0" fontId="107" fillId="3" borderId="13" xfId="1" applyFont="1" applyFill="1" applyBorder="1" applyAlignment="1">
      <alignment horizontal="center" vertical="center"/>
    </xf>
    <xf numFmtId="0" fontId="107" fillId="3" borderId="9" xfId="1" applyFont="1" applyFill="1" applyBorder="1" applyAlignment="1">
      <alignment horizontal="center" vertical="center"/>
    </xf>
    <xf numFmtId="0" fontId="107" fillId="3" borderId="1" xfId="1" applyFont="1" applyFill="1" applyBorder="1" applyAlignment="1">
      <alignment horizontal="center" vertical="center"/>
    </xf>
    <xf numFmtId="0" fontId="107" fillId="3" borderId="10" xfId="1" applyFont="1" applyFill="1" applyBorder="1" applyAlignment="1">
      <alignment horizontal="center" vertical="center"/>
    </xf>
    <xf numFmtId="0" fontId="107" fillId="3" borderId="7" xfId="1" applyFont="1" applyFill="1" applyBorder="1" applyAlignment="1">
      <alignment horizontal="center" vertical="center"/>
    </xf>
    <xf numFmtId="0" fontId="101" fillId="3" borderId="19" xfId="1" applyFont="1" applyFill="1" applyBorder="1" applyAlignment="1">
      <alignment horizontal="left" vertical="center"/>
    </xf>
    <xf numFmtId="0" fontId="70" fillId="3" borderId="18" xfId="1" applyFont="1" applyFill="1" applyBorder="1" applyAlignment="1">
      <alignment horizontal="left" vertical="center" wrapText="1"/>
    </xf>
    <xf numFmtId="0" fontId="84" fillId="3" borderId="0" xfId="1" applyFont="1" applyFill="1" applyAlignment="1">
      <alignment horizontal="center" vertical="center" wrapText="1"/>
    </xf>
    <xf numFmtId="0" fontId="101" fillId="3" borderId="1" xfId="1" applyFont="1" applyFill="1" applyBorder="1" applyAlignment="1">
      <alignment horizontal="left" vertical="center"/>
    </xf>
    <xf numFmtId="0" fontId="101" fillId="3" borderId="73" xfId="1" applyFont="1" applyFill="1" applyBorder="1" applyAlignment="1">
      <alignment horizontal="left" vertical="center"/>
    </xf>
    <xf numFmtId="0" fontId="101" fillId="3" borderId="79" xfId="1" applyFont="1" applyFill="1" applyBorder="1" applyAlignment="1">
      <alignment horizontal="left" vertical="center"/>
    </xf>
    <xf numFmtId="0" fontId="71" fillId="3" borderId="19" xfId="1" applyFont="1" applyFill="1" applyBorder="1" applyAlignment="1">
      <alignment horizontal="left" vertical="center"/>
    </xf>
    <xf numFmtId="0" fontId="71" fillId="3" borderId="73" xfId="1" applyFont="1" applyFill="1" applyBorder="1" applyAlignment="1">
      <alignment horizontal="left" vertical="center"/>
    </xf>
    <xf numFmtId="0" fontId="71" fillId="3" borderId="79" xfId="1" applyFont="1" applyFill="1" applyBorder="1" applyAlignment="1">
      <alignment horizontal="left" vertical="center"/>
    </xf>
    <xf numFmtId="0" fontId="106" fillId="3" borderId="0" xfId="1" applyFont="1" applyFill="1" applyAlignment="1">
      <alignment horizontal="left" vertical="center"/>
    </xf>
    <xf numFmtId="0" fontId="103" fillId="3" borderId="0" xfId="1" applyFont="1" applyFill="1" applyAlignment="1">
      <alignment horizontal="center" vertical="center" wrapText="1"/>
    </xf>
    <xf numFmtId="0" fontId="101" fillId="3" borderId="7" xfId="1" applyFont="1" applyFill="1" applyBorder="1" applyAlignment="1">
      <alignment horizontal="left" vertical="center"/>
    </xf>
    <xf numFmtId="0" fontId="101" fillId="3" borderId="8" xfId="1" applyFont="1" applyFill="1" applyBorder="1" applyAlignment="1">
      <alignment horizontal="left" vertical="center"/>
    </xf>
    <xf numFmtId="0" fontId="101" fillId="3" borderId="10" xfId="1" applyFont="1" applyFill="1" applyBorder="1" applyAlignment="1">
      <alignment horizontal="left" vertical="center"/>
    </xf>
    <xf numFmtId="0" fontId="106" fillId="3" borderId="11" xfId="1" applyFont="1" applyFill="1" applyBorder="1" applyAlignment="1">
      <alignment horizontal="left" vertical="center"/>
    </xf>
    <xf numFmtId="0" fontId="108" fillId="0" borderId="0" xfId="0" applyFont="1"/>
    <xf numFmtId="0" fontId="80" fillId="14" borderId="25" xfId="0" applyFont="1" applyFill="1" applyBorder="1" applyAlignment="1">
      <alignment horizontal="center" vertical="center"/>
    </xf>
    <xf numFmtId="0" fontId="80" fillId="14" borderId="17" xfId="0" applyFont="1" applyFill="1" applyBorder="1" applyAlignment="1">
      <alignment horizontal="center" vertical="center"/>
    </xf>
    <xf numFmtId="0" fontId="70" fillId="3" borderId="18" xfId="1" quotePrefix="1" applyFont="1" applyFill="1" applyBorder="1" applyAlignment="1">
      <alignment horizontal="center" vertical="center"/>
    </xf>
    <xf numFmtId="0" fontId="88" fillId="3" borderId="0" xfId="1" applyFont="1" applyFill="1" applyAlignment="1">
      <alignment horizontal="left" vertical="center"/>
    </xf>
    <xf numFmtId="0" fontId="70" fillId="3" borderId="9" xfId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wrapText="1"/>
    </xf>
    <xf numFmtId="0" fontId="101" fillId="3" borderId="18" xfId="1" applyFont="1" applyFill="1" applyBorder="1" applyAlignment="1">
      <alignment horizontal="left" vertical="center" wrapText="1"/>
    </xf>
    <xf numFmtId="0" fontId="80" fillId="14" borderId="60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70" fillId="3" borderId="76" xfId="1" applyFont="1" applyFill="1" applyBorder="1" applyAlignment="1">
      <alignment horizontal="center" vertical="center" wrapText="1"/>
    </xf>
    <xf numFmtId="0" fontId="70" fillId="3" borderId="89" xfId="1" applyFont="1" applyFill="1" applyBorder="1" applyAlignment="1">
      <alignment horizontal="center" vertical="center"/>
    </xf>
    <xf numFmtId="0" fontId="80" fillId="14" borderId="1" xfId="0" applyFont="1" applyFill="1" applyBorder="1" applyAlignment="1">
      <alignment vertical="center"/>
    </xf>
    <xf numFmtId="0" fontId="71" fillId="3" borderId="0" xfId="1" applyFont="1" applyFill="1" applyAlignment="1">
      <alignment horizontal="left" vertical="center"/>
    </xf>
    <xf numFmtId="0" fontId="71" fillId="3" borderId="0" xfId="1" applyFont="1" applyFill="1" applyAlignment="1">
      <alignment horizontal="center" vertical="center"/>
    </xf>
    <xf numFmtId="0" fontId="101" fillId="3" borderId="0" xfId="1" applyFont="1" applyFill="1" applyAlignment="1">
      <alignment horizontal="left" vertical="center"/>
    </xf>
    <xf numFmtId="0" fontId="0" fillId="0" borderId="0" xfId="0" applyAlignment="1">
      <alignment wrapText="1"/>
    </xf>
    <xf numFmtId="0" fontId="65" fillId="3" borderId="0" xfId="1" applyFont="1" applyFill="1" applyAlignment="1">
      <alignment horizontal="center" vertical="center" wrapText="1"/>
    </xf>
    <xf numFmtId="0" fontId="65" fillId="3" borderId="0" xfId="1" applyFont="1" applyFill="1" applyAlignment="1">
      <alignment horizontal="left" vertical="center" wrapText="1"/>
    </xf>
    <xf numFmtId="0" fontId="70" fillId="3" borderId="1" xfId="1" quotePrefix="1" applyFont="1" applyFill="1" applyBorder="1" applyAlignment="1">
      <alignment horizontal="center" vertical="center"/>
    </xf>
    <xf numFmtId="0" fontId="44" fillId="3" borderId="0" xfId="1" applyFont="1" applyFill="1" applyAlignment="1">
      <alignment horizontal="center" vertical="center"/>
    </xf>
    <xf numFmtId="0" fontId="44" fillId="3" borderId="0" xfId="1" quotePrefix="1" applyFont="1" applyFill="1" applyAlignment="1">
      <alignment horizontal="center" vertical="center"/>
    </xf>
    <xf numFmtId="0" fontId="44" fillId="3" borderId="1" xfId="1" quotePrefix="1" applyFont="1" applyFill="1" applyBorder="1" applyAlignment="1">
      <alignment horizontal="center" vertical="center"/>
    </xf>
    <xf numFmtId="0" fontId="44" fillId="3" borderId="1" xfId="1" applyFont="1" applyFill="1" applyBorder="1" applyAlignment="1">
      <alignment horizontal="center" vertical="center" wrapText="1"/>
    </xf>
    <xf numFmtId="0" fontId="81" fillId="14" borderId="1" xfId="0" applyFont="1" applyFill="1" applyBorder="1"/>
    <xf numFmtId="0" fontId="65" fillId="14" borderId="40" xfId="1" applyFont="1" applyFill="1" applyBorder="1" applyAlignment="1">
      <alignment horizontal="left" vertical="center"/>
    </xf>
    <xf numFmtId="0" fontId="80" fillId="14" borderId="0" xfId="0" applyFont="1" applyFill="1" applyAlignment="1">
      <alignment horizontal="center" vertical="center"/>
    </xf>
    <xf numFmtId="0" fontId="70" fillId="14" borderId="40" xfId="1" applyFont="1" applyFill="1" applyBorder="1" applyAlignment="1">
      <alignment horizontal="center" vertical="center"/>
    </xf>
    <xf numFmtId="0" fontId="70" fillId="3" borderId="14" xfId="1" applyFont="1" applyFill="1" applyBorder="1" applyAlignment="1">
      <alignment horizontal="center" vertical="center" wrapText="1"/>
    </xf>
    <xf numFmtId="0" fontId="80" fillId="14" borderId="17" xfId="0" applyFont="1" applyFill="1" applyBorder="1" applyAlignment="1">
      <alignment horizontal="center" vertical="center" wrapText="1"/>
    </xf>
    <xf numFmtId="0" fontId="80" fillId="14" borderId="0" xfId="0" applyFont="1" applyFill="1" applyAlignment="1">
      <alignment horizontal="center" vertical="center" wrapText="1"/>
    </xf>
    <xf numFmtId="0" fontId="80" fillId="14" borderId="25" xfId="0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wrapText="1"/>
    </xf>
    <xf numFmtId="0" fontId="70" fillId="3" borderId="15" xfId="0" applyFont="1" applyFill="1" applyBorder="1" applyAlignment="1">
      <alignment horizontal="center" vertical="center" wrapText="1"/>
    </xf>
    <xf numFmtId="0" fontId="80" fillId="0" borderId="0" xfId="0" applyFont="1" applyAlignment="1">
      <alignment vertical="center"/>
    </xf>
    <xf numFmtId="0" fontId="80" fillId="0" borderId="0" xfId="0" applyFont="1" applyAlignment="1">
      <alignment horizontal="center" vertical="center"/>
    </xf>
    <xf numFmtId="0" fontId="70" fillId="0" borderId="0" xfId="1" applyFont="1" applyAlignment="1">
      <alignment horizontal="center" vertical="center"/>
    </xf>
    <xf numFmtId="0" fontId="88" fillId="3" borderId="32" xfId="1" applyFont="1" applyFill="1" applyBorder="1" applyAlignment="1">
      <alignment horizontal="left" vertical="center" wrapText="1"/>
    </xf>
    <xf numFmtId="0" fontId="83" fillId="3" borderId="6" xfId="0" applyFont="1" applyFill="1" applyBorder="1" applyAlignment="1">
      <alignment horizontal="center" vertical="center"/>
    </xf>
    <xf numFmtId="0" fontId="83" fillId="3" borderId="7" xfId="0" applyFont="1" applyFill="1" applyBorder="1" applyAlignment="1">
      <alignment vertical="center"/>
    </xf>
    <xf numFmtId="0" fontId="83" fillId="3" borderId="9" xfId="0" applyFont="1" applyFill="1" applyBorder="1" applyAlignment="1">
      <alignment horizontal="center" vertical="center"/>
    </xf>
    <xf numFmtId="0" fontId="89" fillId="3" borderId="9" xfId="0" applyFont="1" applyFill="1" applyBorder="1" applyAlignment="1">
      <alignment horizontal="center" vertical="center" wrapText="1"/>
    </xf>
    <xf numFmtId="0" fontId="83" fillId="3" borderId="11" xfId="0" applyFont="1" applyFill="1" applyBorder="1" applyAlignment="1">
      <alignment horizontal="center" vertical="center"/>
    </xf>
    <xf numFmtId="0" fontId="83" fillId="3" borderId="12" xfId="0" applyFont="1" applyFill="1" applyBorder="1" applyAlignment="1">
      <alignment vertical="center"/>
    </xf>
    <xf numFmtId="0" fontId="67" fillId="3" borderId="1" xfId="1" applyFont="1" applyFill="1" applyBorder="1" applyAlignment="1">
      <alignment horizontal="left" vertical="center"/>
    </xf>
    <xf numFmtId="0" fontId="110" fillId="3" borderId="1" xfId="1" applyFont="1" applyFill="1" applyBorder="1" applyAlignment="1">
      <alignment horizontal="left" vertical="center"/>
    </xf>
    <xf numFmtId="0" fontId="111" fillId="3" borderId="1" xfId="0" applyFont="1" applyFill="1" applyBorder="1" applyAlignment="1">
      <alignment horizontal="center" vertical="center" wrapText="1"/>
    </xf>
    <xf numFmtId="0" fontId="63" fillId="14" borderId="32" xfId="1" applyFont="1" applyFill="1" applyBorder="1" applyAlignment="1">
      <alignment horizontal="center" vertical="center"/>
    </xf>
    <xf numFmtId="0" fontId="106" fillId="3" borderId="1" xfId="1" applyFont="1" applyFill="1" applyBorder="1" applyAlignment="1">
      <alignment horizontal="center" vertical="center" wrapText="1"/>
    </xf>
    <xf numFmtId="0" fontId="106" fillId="3" borderId="1" xfId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center" wrapText="1"/>
    </xf>
    <xf numFmtId="0" fontId="65" fillId="3" borderId="23" xfId="1" applyFont="1" applyFill="1" applyBorder="1" applyAlignment="1">
      <alignment horizontal="center" vertical="center"/>
    </xf>
    <xf numFmtId="0" fontId="63" fillId="3" borderId="32" xfId="1" applyFont="1" applyFill="1" applyBorder="1" applyAlignment="1">
      <alignment horizontal="center" vertical="center"/>
    </xf>
    <xf numFmtId="0" fontId="68" fillId="14" borderId="28" xfId="1" applyFont="1" applyFill="1" applyBorder="1" applyAlignment="1">
      <alignment horizontal="center" vertical="center"/>
    </xf>
    <xf numFmtId="0" fontId="65" fillId="14" borderId="23" xfId="1" applyFont="1" applyFill="1" applyBorder="1" applyAlignment="1">
      <alignment horizontal="center" vertical="center"/>
    </xf>
    <xf numFmtId="0" fontId="68" fillId="14" borderId="28" xfId="1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70" fillId="16" borderId="1" xfId="0" applyFont="1" applyFill="1" applyBorder="1" applyAlignment="1">
      <alignment horizontal="center" vertical="center"/>
    </xf>
    <xf numFmtId="0" fontId="65" fillId="3" borderId="1" xfId="1" applyFont="1" applyFill="1" applyBorder="1" applyAlignment="1">
      <alignment vertical="center" wrapText="1"/>
    </xf>
    <xf numFmtId="0" fontId="99" fillId="3" borderId="18" xfId="1" applyFont="1" applyFill="1" applyBorder="1" applyAlignment="1">
      <alignment horizontal="left" vertical="center"/>
    </xf>
    <xf numFmtId="0" fontId="99" fillId="3" borderId="19" xfId="1" applyFont="1" applyFill="1" applyBorder="1" applyAlignment="1">
      <alignment horizontal="left" vertical="center"/>
    </xf>
    <xf numFmtId="0" fontId="99" fillId="3" borderId="73" xfId="1" applyFont="1" applyFill="1" applyBorder="1" applyAlignment="1">
      <alignment horizontal="left" vertical="center"/>
    </xf>
    <xf numFmtId="0" fontId="99" fillId="3" borderId="79" xfId="1" applyFont="1" applyFill="1" applyBorder="1" applyAlignment="1">
      <alignment horizontal="left" vertical="center"/>
    </xf>
    <xf numFmtId="0" fontId="113" fillId="3" borderId="0" xfId="1" applyFont="1" applyFill="1" applyAlignment="1">
      <alignment horizontal="left" vertical="center"/>
    </xf>
    <xf numFmtId="0" fontId="113" fillId="3" borderId="0" xfId="1" applyFont="1" applyFill="1" applyAlignment="1">
      <alignment horizontal="center" vertical="center"/>
    </xf>
    <xf numFmtId="0" fontId="114" fillId="0" borderId="0" xfId="0" applyFont="1"/>
    <xf numFmtId="0" fontId="113" fillId="3" borderId="18" xfId="1" applyFont="1" applyFill="1" applyBorder="1" applyAlignment="1">
      <alignment horizontal="left" vertical="center"/>
    </xf>
    <xf numFmtId="0" fontId="117" fillId="3" borderId="0" xfId="0" applyFont="1" applyFill="1" applyAlignment="1">
      <alignment horizontal="center" vertical="center"/>
    </xf>
    <xf numFmtId="0" fontId="113" fillId="3" borderId="6" xfId="1" applyFont="1" applyFill="1" applyBorder="1" applyAlignment="1">
      <alignment horizontal="left" vertical="center" wrapText="1"/>
    </xf>
    <xf numFmtId="0" fontId="113" fillId="3" borderId="7" xfId="1" applyFont="1" applyFill="1" applyBorder="1" applyAlignment="1">
      <alignment horizontal="center" vertical="center" wrapText="1"/>
    </xf>
    <xf numFmtId="0" fontId="113" fillId="3" borderId="8" xfId="1" applyFont="1" applyFill="1" applyBorder="1" applyAlignment="1">
      <alignment horizontal="center" vertical="center" wrapText="1"/>
    </xf>
    <xf numFmtId="0" fontId="118" fillId="3" borderId="0" xfId="1" applyFont="1" applyFill="1" applyAlignment="1">
      <alignment horizontal="center" vertical="center" wrapText="1"/>
    </xf>
    <xf numFmtId="0" fontId="113" fillId="3" borderId="9" xfId="1" applyFont="1" applyFill="1" applyBorder="1" applyAlignment="1">
      <alignment horizontal="left" vertical="center" wrapText="1"/>
    </xf>
    <xf numFmtId="0" fontId="113" fillId="3" borderId="1" xfId="1" applyFont="1" applyFill="1" applyBorder="1" applyAlignment="1">
      <alignment horizontal="center" vertical="center" wrapText="1"/>
    </xf>
    <xf numFmtId="0" fontId="113" fillId="3" borderId="10" xfId="1" applyFont="1" applyFill="1" applyBorder="1" applyAlignment="1">
      <alignment horizontal="center" vertical="center"/>
    </xf>
    <xf numFmtId="0" fontId="113" fillId="3" borderId="11" xfId="1" applyFont="1" applyFill="1" applyBorder="1" applyAlignment="1">
      <alignment vertical="center" wrapText="1"/>
    </xf>
    <xf numFmtId="0" fontId="113" fillId="3" borderId="12" xfId="1" applyFont="1" applyFill="1" applyBorder="1" applyAlignment="1">
      <alignment horizontal="center" vertical="center" wrapText="1"/>
    </xf>
    <xf numFmtId="0" fontId="113" fillId="3" borderId="13" xfId="1" applyFont="1" applyFill="1" applyBorder="1" applyAlignment="1">
      <alignment horizontal="center" vertical="center"/>
    </xf>
    <xf numFmtId="0" fontId="113" fillId="3" borderId="72" xfId="1" applyFont="1" applyFill="1" applyBorder="1" applyAlignment="1">
      <alignment horizontal="left" vertical="center" wrapText="1"/>
    </xf>
    <xf numFmtId="0" fontId="113" fillId="3" borderId="31" xfId="1" applyFont="1" applyFill="1" applyBorder="1" applyAlignment="1">
      <alignment horizontal="center" vertical="center" wrapText="1"/>
    </xf>
    <xf numFmtId="0" fontId="113" fillId="3" borderId="78" xfId="1" applyFont="1" applyFill="1" applyBorder="1" applyAlignment="1">
      <alignment vertical="center" wrapText="1"/>
    </xf>
    <xf numFmtId="0" fontId="113" fillId="3" borderId="16" xfId="1" applyFont="1" applyFill="1" applyBorder="1" applyAlignment="1">
      <alignment horizontal="center" vertical="center"/>
    </xf>
    <xf numFmtId="0" fontId="113" fillId="3" borderId="6" xfId="1" applyFont="1" applyFill="1" applyBorder="1" applyAlignment="1">
      <alignment vertical="center" wrapText="1"/>
    </xf>
    <xf numFmtId="0" fontId="113" fillId="3" borderId="8" xfId="1" applyFont="1" applyFill="1" applyBorder="1" applyAlignment="1">
      <alignment horizontal="center" vertical="center"/>
    </xf>
    <xf numFmtId="0" fontId="113" fillId="3" borderId="14" xfId="1" applyFont="1" applyFill="1" applyBorder="1" applyAlignment="1">
      <alignment vertical="center" wrapText="1"/>
    </xf>
    <xf numFmtId="0" fontId="113" fillId="3" borderId="15" xfId="1" applyFont="1" applyFill="1" applyBorder="1" applyAlignment="1">
      <alignment horizontal="center" vertical="center" wrapText="1"/>
    </xf>
    <xf numFmtId="0" fontId="113" fillId="3" borderId="80" xfId="1" applyFont="1" applyFill="1" applyBorder="1" applyAlignment="1">
      <alignment vertical="center" wrapText="1"/>
    </xf>
    <xf numFmtId="0" fontId="113" fillId="3" borderId="51" xfId="1" applyFont="1" applyFill="1" applyBorder="1" applyAlignment="1">
      <alignment horizontal="center" vertical="center" wrapText="1"/>
    </xf>
    <xf numFmtId="0" fontId="113" fillId="3" borderId="1" xfId="1" applyFont="1" applyFill="1" applyBorder="1" applyAlignment="1">
      <alignment horizontal="left" vertical="center"/>
    </xf>
    <xf numFmtId="0" fontId="67" fillId="3" borderId="85" xfId="0" applyFont="1" applyFill="1" applyBorder="1" applyAlignment="1">
      <alignment horizontal="center"/>
    </xf>
    <xf numFmtId="0" fontId="70" fillId="3" borderId="0" xfId="1" applyFont="1" applyFill="1" applyAlignment="1">
      <alignment horizontal="left" vertical="center" wrapText="1"/>
    </xf>
    <xf numFmtId="0" fontId="88" fillId="3" borderId="32" xfId="1" applyFont="1" applyFill="1" applyBorder="1" applyAlignment="1">
      <alignment vertical="center"/>
    </xf>
    <xf numFmtId="0" fontId="67" fillId="3" borderId="32" xfId="1" applyFont="1" applyFill="1" applyBorder="1" applyAlignment="1">
      <alignment vertical="center"/>
    </xf>
    <xf numFmtId="0" fontId="70" fillId="3" borderId="40" xfId="1" applyFont="1" applyFill="1" applyBorder="1" applyAlignment="1">
      <alignment horizontal="left" vertical="center"/>
    </xf>
    <xf numFmtId="0" fontId="67" fillId="3" borderId="73" xfId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/>
    </xf>
    <xf numFmtId="0" fontId="63" fillId="3" borderId="1" xfId="1" applyFont="1" applyFill="1" applyBorder="1" applyAlignment="1">
      <alignment horizontal="center" vertical="center"/>
    </xf>
    <xf numFmtId="0" fontId="67" fillId="3" borderId="1" xfId="0" applyFont="1" applyFill="1" applyBorder="1" applyAlignment="1">
      <alignment horizontal="left" vertical="center"/>
    </xf>
    <xf numFmtId="0" fontId="68" fillId="3" borderId="1" xfId="1" applyFont="1" applyFill="1" applyBorder="1" applyAlignment="1">
      <alignment horizontal="center" vertical="center" wrapText="1"/>
    </xf>
    <xf numFmtId="0" fontId="68" fillId="3" borderId="28" xfId="1" applyFont="1" applyFill="1" applyBorder="1" applyAlignment="1">
      <alignment horizontal="center" vertical="center"/>
    </xf>
    <xf numFmtId="0" fontId="71" fillId="3" borderId="25" xfId="1" applyFont="1" applyFill="1" applyBorder="1" applyAlignment="1">
      <alignment horizontal="center" vertical="center" wrapText="1"/>
    </xf>
    <xf numFmtId="0" fontId="106" fillId="3" borderId="75" xfId="1" applyFont="1" applyFill="1" applyBorder="1" applyAlignment="1">
      <alignment horizontal="center" vertical="center" wrapText="1"/>
    </xf>
    <xf numFmtId="0" fontId="106" fillId="3" borderId="7" xfId="1" applyFont="1" applyFill="1" applyBorder="1" applyAlignment="1">
      <alignment horizontal="center" vertical="center" wrapText="1"/>
    </xf>
    <xf numFmtId="0" fontId="106" fillId="3" borderId="8" xfId="1" applyFont="1" applyFill="1" applyBorder="1" applyAlignment="1">
      <alignment horizontal="center" vertical="center"/>
    </xf>
    <xf numFmtId="0" fontId="106" fillId="3" borderId="10" xfId="1" applyFont="1" applyFill="1" applyBorder="1" applyAlignment="1">
      <alignment horizontal="center" vertical="center" wrapText="1"/>
    </xf>
    <xf numFmtId="0" fontId="106" fillId="3" borderId="8" xfId="1" applyFont="1" applyFill="1" applyBorder="1" applyAlignment="1">
      <alignment horizontal="center" vertical="center" wrapText="1"/>
    </xf>
    <xf numFmtId="0" fontId="106" fillId="3" borderId="12" xfId="1" applyFont="1" applyFill="1" applyBorder="1" applyAlignment="1">
      <alignment horizontal="center" vertical="center" wrapText="1"/>
    </xf>
    <xf numFmtId="0" fontId="106" fillId="3" borderId="13" xfId="1" applyFont="1" applyFill="1" applyBorder="1" applyAlignment="1">
      <alignment horizontal="center" vertical="center" wrapText="1"/>
    </xf>
    <xf numFmtId="0" fontId="79" fillId="14" borderId="29" xfId="0" applyFont="1" applyFill="1" applyBorder="1" applyAlignment="1">
      <alignment horizontal="center" vertical="center"/>
    </xf>
    <xf numFmtId="0" fontId="70" fillId="3" borderId="77" xfId="1" quotePrefix="1" applyFont="1" applyFill="1" applyBorder="1" applyAlignment="1">
      <alignment horizontal="center" vertical="center"/>
    </xf>
    <xf numFmtId="0" fontId="71" fillId="3" borderId="1" xfId="1" applyFont="1" applyFill="1" applyBorder="1" applyAlignment="1">
      <alignment horizontal="center" vertical="center" wrapText="1"/>
    </xf>
    <xf numFmtId="0" fontId="98" fillId="14" borderId="29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71" fillId="3" borderId="14" xfId="1" applyFont="1" applyFill="1" applyBorder="1" applyAlignment="1">
      <alignment horizontal="left" vertical="center"/>
    </xf>
    <xf numFmtId="0" fontId="122" fillId="3" borderId="18" xfId="1" applyFont="1" applyFill="1" applyBorder="1" applyAlignment="1">
      <alignment horizontal="left" vertical="center"/>
    </xf>
    <xf numFmtId="0" fontId="122" fillId="3" borderId="19" xfId="1" applyFont="1" applyFill="1" applyBorder="1" applyAlignment="1">
      <alignment horizontal="left" vertical="center"/>
    </xf>
    <xf numFmtId="0" fontId="122" fillId="3" borderId="73" xfId="1" applyFont="1" applyFill="1" applyBorder="1" applyAlignment="1">
      <alignment horizontal="left" vertical="center"/>
    </xf>
    <xf numFmtId="0" fontId="122" fillId="3" borderId="79" xfId="1" applyFont="1" applyFill="1" applyBorder="1" applyAlignment="1">
      <alignment horizontal="left" vertical="center"/>
    </xf>
    <xf numFmtId="0" fontId="123" fillId="0" borderId="0" xfId="0" applyFont="1"/>
    <xf numFmtId="0" fontId="124" fillId="0" borderId="0" xfId="0" applyFont="1"/>
    <xf numFmtId="0" fontId="71" fillId="3" borderId="0" xfId="1" applyFont="1" applyFill="1" applyAlignment="1">
      <alignment horizontal="center" vertical="center" wrapText="1"/>
    </xf>
    <xf numFmtId="0" fontId="49" fillId="0" borderId="0" xfId="0" applyFont="1" applyAlignment="1">
      <alignment wrapText="1"/>
    </xf>
    <xf numFmtId="0" fontId="71" fillId="3" borderId="15" xfId="1" applyFont="1" applyFill="1" applyBorder="1" applyAlignment="1">
      <alignment horizontal="center" vertical="center" wrapText="1"/>
    </xf>
    <xf numFmtId="0" fontId="120" fillId="3" borderId="1" xfId="1" applyFont="1" applyFill="1" applyBorder="1" applyAlignment="1">
      <alignment horizontal="center" vertical="center"/>
    </xf>
    <xf numFmtId="0" fontId="101" fillId="3" borderId="1" xfId="1" applyFont="1" applyFill="1" applyBorder="1" applyAlignment="1">
      <alignment horizontal="center" vertical="center"/>
    </xf>
    <xf numFmtId="0" fontId="101" fillId="3" borderId="32" xfId="1" applyFont="1" applyFill="1" applyBorder="1" applyAlignment="1">
      <alignment horizontal="left" vertical="center"/>
    </xf>
    <xf numFmtId="0" fontId="101" fillId="3" borderId="10" xfId="1" applyFont="1" applyFill="1" applyBorder="1" applyAlignment="1">
      <alignment horizontal="center" vertical="center"/>
    </xf>
    <xf numFmtId="0" fontId="101" fillId="3" borderId="11" xfId="1" applyFont="1" applyFill="1" applyBorder="1" applyAlignment="1">
      <alignment horizontal="left" vertical="center"/>
    </xf>
    <xf numFmtId="0" fontId="101" fillId="3" borderId="12" xfId="1" applyFont="1" applyFill="1" applyBorder="1" applyAlignment="1">
      <alignment horizontal="center" vertical="center"/>
    </xf>
    <xf numFmtId="0" fontId="101" fillId="3" borderId="13" xfId="1" applyFont="1" applyFill="1" applyBorder="1" applyAlignment="1">
      <alignment horizontal="center" vertical="center"/>
    </xf>
    <xf numFmtId="0" fontId="101" fillId="3" borderId="70" xfId="1" applyFont="1" applyFill="1" applyBorder="1" applyAlignment="1">
      <alignment horizontal="left" vertical="center"/>
    </xf>
    <xf numFmtId="0" fontId="101" fillId="3" borderId="13" xfId="1" applyFont="1" applyFill="1" applyBorder="1" applyAlignment="1">
      <alignment horizontal="left" vertical="center"/>
    </xf>
    <xf numFmtId="0" fontId="101" fillId="3" borderId="1" xfId="1" applyFont="1" applyFill="1" applyBorder="1" applyAlignment="1">
      <alignment horizontal="left" vertical="center" wrapText="1"/>
    </xf>
    <xf numFmtId="0" fontId="64" fillId="3" borderId="1" xfId="1" applyFont="1" applyFill="1" applyBorder="1" applyAlignment="1">
      <alignment horizontal="center" vertical="center" wrapText="1"/>
    </xf>
    <xf numFmtId="0" fontId="80" fillId="14" borderId="30" xfId="0" applyFont="1" applyFill="1" applyBorder="1" applyAlignment="1">
      <alignment horizontal="center" vertical="center"/>
    </xf>
    <xf numFmtId="0" fontId="70" fillId="3" borderId="34" xfId="1" applyFont="1" applyFill="1" applyBorder="1" applyAlignment="1">
      <alignment horizontal="center" vertical="center" wrapText="1"/>
    </xf>
    <xf numFmtId="0" fontId="70" fillId="3" borderId="29" xfId="1" applyFont="1" applyFill="1" applyBorder="1" applyAlignment="1">
      <alignment horizontal="left" vertical="center"/>
    </xf>
    <xf numFmtId="0" fontId="70" fillId="3" borderId="17" xfId="1" applyFont="1" applyFill="1" applyBorder="1" applyAlignment="1">
      <alignment horizontal="center" vertical="center"/>
    </xf>
    <xf numFmtId="0" fontId="113" fillId="3" borderId="69" xfId="1" applyFont="1" applyFill="1" applyBorder="1" applyAlignment="1">
      <alignment horizontal="left" vertical="center"/>
    </xf>
    <xf numFmtId="0" fontId="118" fillId="3" borderId="0" xfId="1" applyFont="1" applyFill="1" applyAlignment="1">
      <alignment vertical="center" wrapText="1"/>
    </xf>
    <xf numFmtId="0" fontId="70" fillId="14" borderId="30" xfId="1" applyFont="1" applyFill="1" applyBorder="1" applyAlignment="1">
      <alignment horizontal="center" vertical="center"/>
    </xf>
    <xf numFmtId="0" fontId="67" fillId="3" borderId="103" xfId="1" applyFont="1" applyFill="1" applyBorder="1" applyAlignment="1">
      <alignment horizontal="center" vertical="center"/>
    </xf>
    <xf numFmtId="0" fontId="67" fillId="3" borderId="40" xfId="1" applyFont="1" applyFill="1" applyBorder="1" applyAlignment="1">
      <alignment horizontal="center" vertical="center"/>
    </xf>
    <xf numFmtId="0" fontId="67" fillId="3" borderId="1" xfId="0" applyFont="1" applyFill="1" applyBorder="1" applyAlignment="1">
      <alignment vertical="center"/>
    </xf>
    <xf numFmtId="0" fontId="119" fillId="3" borderId="84" xfId="0" applyFont="1" applyFill="1" applyBorder="1" applyAlignment="1">
      <alignment horizontal="center" vertical="center"/>
    </xf>
    <xf numFmtId="0" fontId="80" fillId="14" borderId="31" xfId="0" applyFont="1" applyFill="1" applyBorder="1" applyAlignment="1">
      <alignment horizontal="center" vertical="center"/>
    </xf>
    <xf numFmtId="0" fontId="70" fillId="3" borderId="75" xfId="1" applyFont="1" applyFill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 wrapText="1"/>
    </xf>
    <xf numFmtId="0" fontId="88" fillId="3" borderId="37" xfId="1" applyFont="1" applyFill="1" applyBorder="1" applyAlignment="1">
      <alignment horizontal="left" vertical="center"/>
    </xf>
    <xf numFmtId="0" fontId="88" fillId="3" borderId="27" xfId="0" applyFont="1" applyFill="1" applyBorder="1" applyAlignment="1">
      <alignment horizontal="center" vertical="center" wrapText="1"/>
    </xf>
    <xf numFmtId="0" fontId="92" fillId="3" borderId="91" xfId="0" applyFont="1" applyFill="1" applyBorder="1" applyAlignment="1">
      <alignment horizontal="center"/>
    </xf>
    <xf numFmtId="0" fontId="88" fillId="3" borderId="1" xfId="1" applyFont="1" applyFill="1" applyBorder="1" applyAlignment="1">
      <alignment horizontal="left" vertical="center"/>
    </xf>
    <xf numFmtId="0" fontId="53" fillId="0" borderId="1" xfId="0" applyFont="1" applyBorder="1"/>
    <xf numFmtId="0" fontId="86" fillId="14" borderId="1" xfId="1" applyFont="1" applyFill="1" applyBorder="1" applyAlignment="1">
      <alignment horizontal="left" vertical="center"/>
    </xf>
    <xf numFmtId="0" fontId="86" fillId="14" borderId="1" xfId="0" applyFont="1" applyFill="1" applyBorder="1" applyAlignment="1">
      <alignment horizontal="center" vertical="center" wrapText="1"/>
    </xf>
    <xf numFmtId="0" fontId="126" fillId="14" borderId="1" xfId="0" applyFont="1" applyFill="1" applyBorder="1"/>
    <xf numFmtId="0" fontId="91" fillId="3" borderId="1" xfId="1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left"/>
    </xf>
    <xf numFmtId="166" fontId="67" fillId="11" borderId="1" xfId="13" applyFont="1" applyFill="1" applyBorder="1" applyAlignment="1">
      <alignment horizontal="left" vertical="center"/>
    </xf>
    <xf numFmtId="0" fontId="92" fillId="3" borderId="0" xfId="0" applyFont="1" applyFill="1"/>
    <xf numFmtId="0" fontId="104" fillId="0" borderId="1" xfId="0" applyFont="1" applyBorder="1" applyAlignment="1">
      <alignment horizontal="center"/>
    </xf>
    <xf numFmtId="0" fontId="111" fillId="0" borderId="1" xfId="0" applyFont="1" applyBorder="1" applyAlignment="1">
      <alignment horizontal="center"/>
    </xf>
    <xf numFmtId="0" fontId="70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horizontal="left"/>
    </xf>
    <xf numFmtId="0" fontId="70" fillId="3" borderId="1" xfId="0" applyFont="1" applyFill="1" applyBorder="1" applyAlignment="1">
      <alignment horizontal="left" vertical="center"/>
    </xf>
    <xf numFmtId="0" fontId="127" fillId="0" borderId="1" xfId="0" applyFont="1" applyBorder="1" applyAlignment="1">
      <alignment horizontal="center"/>
    </xf>
    <xf numFmtId="0" fontId="106" fillId="0" borderId="1" xfId="0" applyFont="1" applyBorder="1" applyAlignment="1">
      <alignment horizontal="center"/>
    </xf>
    <xf numFmtId="0" fontId="128" fillId="0" borderId="1" xfId="0" applyFont="1" applyBorder="1" applyAlignment="1">
      <alignment horizontal="center"/>
    </xf>
    <xf numFmtId="0" fontId="128" fillId="3" borderId="1" xfId="0" applyFont="1" applyFill="1" applyBorder="1" applyAlignment="1">
      <alignment horizontal="center" wrapText="1"/>
    </xf>
    <xf numFmtId="0" fontId="128" fillId="14" borderId="1" xfId="0" applyFont="1" applyFill="1" applyBorder="1" applyAlignment="1">
      <alignment horizontal="center"/>
    </xf>
    <xf numFmtId="0" fontId="129" fillId="14" borderId="1" xfId="0" applyFont="1" applyFill="1" applyBorder="1" applyAlignment="1">
      <alignment horizontal="center"/>
    </xf>
    <xf numFmtId="0" fontId="106" fillId="3" borderId="76" xfId="1" applyFont="1" applyFill="1" applyBorder="1" applyAlignment="1">
      <alignment horizontal="center" vertical="center"/>
    </xf>
    <xf numFmtId="0" fontId="106" fillId="3" borderId="1" xfId="0" applyFont="1" applyFill="1" applyBorder="1" applyAlignment="1">
      <alignment horizontal="center" vertical="center"/>
    </xf>
    <xf numFmtId="0" fontId="128" fillId="0" borderId="0" xfId="0" applyFont="1"/>
    <xf numFmtId="0" fontId="106" fillId="14" borderId="1" xfId="0" applyFont="1" applyFill="1" applyBorder="1" applyAlignment="1">
      <alignment horizontal="center"/>
    </xf>
    <xf numFmtId="0" fontId="106" fillId="3" borderId="7" xfId="1" applyFont="1" applyFill="1" applyBorder="1" applyAlignment="1">
      <alignment horizontal="center" vertical="center"/>
    </xf>
    <xf numFmtId="0" fontId="106" fillId="3" borderId="10" xfId="1" applyFont="1" applyFill="1" applyBorder="1" applyAlignment="1">
      <alignment horizontal="center" vertical="center"/>
    </xf>
    <xf numFmtId="0" fontId="106" fillId="3" borderId="12" xfId="1" applyFont="1" applyFill="1" applyBorder="1" applyAlignment="1">
      <alignment horizontal="center" vertical="center"/>
    </xf>
    <xf numFmtId="0" fontId="106" fillId="3" borderId="13" xfId="1" applyFont="1" applyFill="1" applyBorder="1" applyAlignment="1">
      <alignment horizontal="center" vertical="center"/>
    </xf>
    <xf numFmtId="0" fontId="106" fillId="3" borderId="6" xfId="1" applyFont="1" applyFill="1" applyBorder="1" applyAlignment="1">
      <alignment vertical="center"/>
    </xf>
    <xf numFmtId="0" fontId="128" fillId="3" borderId="1" xfId="0" applyFont="1" applyFill="1" applyBorder="1"/>
    <xf numFmtId="0" fontId="0" fillId="0" borderId="32" xfId="0" applyBorder="1"/>
    <xf numFmtId="0" fontId="106" fillId="3" borderId="1" xfId="1" applyFont="1" applyFill="1" applyBorder="1" applyAlignment="1">
      <alignment vertical="center" wrapText="1"/>
    </xf>
    <xf numFmtId="0" fontId="128" fillId="0" borderId="1" xfId="0" applyFont="1" applyBorder="1"/>
    <xf numFmtId="0" fontId="106" fillId="3" borderId="9" xfId="1" applyFont="1" applyFill="1" applyBorder="1" applyAlignment="1">
      <alignment vertical="center"/>
    </xf>
    <xf numFmtId="0" fontId="106" fillId="3" borderId="11" xfId="1" applyFont="1" applyFill="1" applyBorder="1" applyAlignment="1">
      <alignment vertical="center"/>
    </xf>
    <xf numFmtId="0" fontId="106" fillId="3" borderId="74" xfId="1" applyFont="1" applyFill="1" applyBorder="1" applyAlignment="1">
      <alignment vertical="center" wrapText="1"/>
    </xf>
    <xf numFmtId="0" fontId="106" fillId="3" borderId="6" xfId="1" applyFont="1" applyFill="1" applyBorder="1" applyAlignment="1">
      <alignment vertical="center" wrapText="1"/>
    </xf>
    <xf numFmtId="0" fontId="106" fillId="3" borderId="72" xfId="1" applyFont="1" applyFill="1" applyBorder="1" applyAlignment="1">
      <alignment vertical="center"/>
    </xf>
    <xf numFmtId="0" fontId="106" fillId="3" borderId="9" xfId="1" applyFont="1" applyFill="1" applyBorder="1" applyAlignment="1">
      <alignment vertical="center" wrapText="1"/>
    </xf>
    <xf numFmtId="0" fontId="106" fillId="3" borderId="11" xfId="1" applyFont="1" applyFill="1" applyBorder="1" applyAlignment="1">
      <alignment vertical="center" wrapText="1"/>
    </xf>
    <xf numFmtId="0" fontId="106" fillId="3" borderId="1" xfId="0" applyFont="1" applyFill="1" applyBorder="1"/>
    <xf numFmtId="0" fontId="111" fillId="14" borderId="1" xfId="0" applyFont="1" applyFill="1" applyBorder="1"/>
    <xf numFmtId="0" fontId="106" fillId="14" borderId="1" xfId="0" applyFont="1" applyFill="1" applyBorder="1"/>
    <xf numFmtId="0" fontId="106" fillId="3" borderId="0" xfId="1" applyFont="1" applyFill="1" applyAlignment="1">
      <alignment vertical="center"/>
    </xf>
    <xf numFmtId="0" fontId="130" fillId="3" borderId="0" xfId="0" applyFont="1" applyFill="1"/>
    <xf numFmtId="0" fontId="129" fillId="14" borderId="1" xfId="0" applyFont="1" applyFill="1" applyBorder="1"/>
    <xf numFmtId="0" fontId="128" fillId="14" borderId="1" xfId="0" applyFont="1" applyFill="1" applyBorder="1"/>
    <xf numFmtId="0" fontId="128" fillId="0" borderId="0" xfId="0" applyFont="1" applyAlignment="1">
      <alignment horizontal="center"/>
    </xf>
    <xf numFmtId="0" fontId="106" fillId="3" borderId="0" xfId="1" applyFont="1" applyFill="1" applyAlignment="1">
      <alignment horizontal="center" vertical="center"/>
    </xf>
    <xf numFmtId="0" fontId="130" fillId="3" borderId="0" xfId="0" applyFont="1" applyFill="1" applyAlignment="1">
      <alignment horizontal="center"/>
    </xf>
    <xf numFmtId="0" fontId="106" fillId="3" borderId="28" xfId="0" applyFont="1" applyFill="1" applyBorder="1" applyAlignment="1">
      <alignment horizontal="center" vertical="center"/>
    </xf>
    <xf numFmtId="0" fontId="128" fillId="3" borderId="1" xfId="0" applyFont="1" applyFill="1" applyBorder="1" applyAlignment="1">
      <alignment horizontal="center"/>
    </xf>
    <xf numFmtId="0" fontId="106" fillId="3" borderId="80" xfId="1" applyFont="1" applyFill="1" applyBorder="1" applyAlignment="1">
      <alignment vertical="center" wrapText="1"/>
    </xf>
    <xf numFmtId="0" fontId="106" fillId="3" borderId="51" xfId="1" applyFont="1" applyFill="1" applyBorder="1" applyAlignment="1">
      <alignment horizontal="center" vertical="center" wrapText="1"/>
    </xf>
    <xf numFmtId="0" fontId="106" fillId="3" borderId="68" xfId="1" applyFont="1" applyFill="1" applyBorder="1" applyAlignment="1">
      <alignment horizontal="center" vertical="center" wrapText="1"/>
    </xf>
    <xf numFmtId="0" fontId="88" fillId="3" borderId="0" xfId="0" applyFont="1" applyFill="1" applyAlignment="1">
      <alignment horizontal="center" vertical="center" wrapText="1"/>
    </xf>
    <xf numFmtId="0" fontId="106" fillId="3" borderId="33" xfId="1" applyFont="1" applyFill="1" applyBorder="1" applyAlignment="1">
      <alignment vertical="center" wrapText="1"/>
    </xf>
    <xf numFmtId="0" fontId="113" fillId="3" borderId="27" xfId="1" applyFont="1" applyFill="1" applyBorder="1" applyAlignment="1">
      <alignment horizontal="center" vertical="center" wrapText="1"/>
    </xf>
    <xf numFmtId="0" fontId="71" fillId="3" borderId="1" xfId="1" quotePrefix="1" applyFont="1" applyFill="1" applyBorder="1" applyAlignment="1">
      <alignment horizontal="center" vertical="center"/>
    </xf>
    <xf numFmtId="0" fontId="44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13" fillId="3" borderId="68" xfId="1" applyFont="1" applyFill="1" applyBorder="1" applyAlignment="1">
      <alignment horizontal="center" vertical="center" wrapText="1"/>
    </xf>
    <xf numFmtId="0" fontId="113" fillId="3" borderId="27" xfId="1" applyFont="1" applyFill="1" applyBorder="1" applyAlignment="1">
      <alignment horizontal="center" vertical="center"/>
    </xf>
    <xf numFmtId="0" fontId="113" fillId="3" borderId="1" xfId="1" applyFont="1" applyFill="1" applyBorder="1" applyAlignment="1">
      <alignment horizontal="center" vertical="center"/>
    </xf>
    <xf numFmtId="0" fontId="44" fillId="3" borderId="1" xfId="0" applyFont="1" applyFill="1" applyBorder="1" applyAlignment="1">
      <alignment horizontal="left" vertical="center" wrapText="1"/>
    </xf>
    <xf numFmtId="0" fontId="44" fillId="3" borderId="1" xfId="1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44" fillId="3" borderId="0" xfId="1" applyFont="1" applyFill="1" applyAlignment="1">
      <alignment vertical="center"/>
    </xf>
    <xf numFmtId="0" fontId="44" fillId="3" borderId="1" xfId="1" applyFont="1" applyFill="1" applyBorder="1" applyAlignment="1">
      <alignment vertical="center" wrapText="1"/>
    </xf>
    <xf numFmtId="0" fontId="106" fillId="3" borderId="31" xfId="1" applyFont="1" applyFill="1" applyBorder="1" applyAlignment="1">
      <alignment horizontal="center" vertical="center" wrapText="1"/>
    </xf>
    <xf numFmtId="0" fontId="106" fillId="3" borderId="18" xfId="1" applyFont="1" applyFill="1" applyBorder="1" applyAlignment="1">
      <alignment horizontal="center" vertical="center" wrapText="1"/>
    </xf>
    <xf numFmtId="0" fontId="128" fillId="0" borderId="27" xfId="0" applyFont="1" applyBorder="1" applyAlignment="1">
      <alignment horizontal="center"/>
    </xf>
    <xf numFmtId="0" fontId="106" fillId="3" borderId="85" xfId="1" applyFont="1" applyFill="1" applyBorder="1" applyAlignment="1">
      <alignment horizontal="center" vertical="center"/>
    </xf>
    <xf numFmtId="0" fontId="79" fillId="14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 vertical="center" wrapText="1"/>
    </xf>
    <xf numFmtId="0" fontId="128" fillId="0" borderId="31" xfId="0" applyFont="1" applyBorder="1"/>
    <xf numFmtId="0" fontId="128" fillId="0" borderId="27" xfId="0" applyFont="1" applyBorder="1"/>
    <xf numFmtId="0" fontId="128" fillId="0" borderId="18" xfId="0" applyFont="1" applyBorder="1"/>
    <xf numFmtId="0" fontId="113" fillId="3" borderId="76" xfId="1" applyFont="1" applyFill="1" applyBorder="1" applyAlignment="1">
      <alignment vertical="center" wrapText="1"/>
    </xf>
    <xf numFmtId="0" fontId="113" fillId="3" borderId="77" xfId="1" applyFont="1" applyFill="1" applyBorder="1" applyAlignment="1">
      <alignment horizontal="center" vertical="center"/>
    </xf>
    <xf numFmtId="0" fontId="113" fillId="3" borderId="1" xfId="1" applyFont="1" applyFill="1" applyBorder="1" applyAlignment="1">
      <alignment vertical="center" wrapText="1"/>
    </xf>
    <xf numFmtId="0" fontId="0" fillId="0" borderId="31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3" xfId="0" applyBorder="1" applyAlignment="1">
      <alignment horizontal="center"/>
    </xf>
    <xf numFmtId="0" fontId="71" fillId="3" borderId="31" xfId="1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17" fontId="70" fillId="3" borderId="1" xfId="1" applyNumberFormat="1" applyFont="1" applyFill="1" applyBorder="1" applyAlignment="1">
      <alignment horizontal="center" vertical="center"/>
    </xf>
    <xf numFmtId="0" fontId="44" fillId="0" borderId="1" xfId="0" applyFont="1" applyBorder="1"/>
    <xf numFmtId="0" fontId="0" fillId="0" borderId="1" xfId="0" applyBorder="1" applyAlignment="1">
      <alignment horizontal="center" wrapText="1"/>
    </xf>
    <xf numFmtId="0" fontId="0" fillId="0" borderId="73" xfId="0" applyBorder="1"/>
    <xf numFmtId="0" fontId="44" fillId="0" borderId="1" xfId="0" applyFont="1" applyBorder="1" applyAlignment="1">
      <alignment horizontal="center"/>
    </xf>
    <xf numFmtId="0" fontId="44" fillId="0" borderId="31" xfId="0" applyFont="1" applyBorder="1" applyAlignment="1">
      <alignment horizontal="center"/>
    </xf>
    <xf numFmtId="0" fontId="44" fillId="0" borderId="18" xfId="0" applyFont="1" applyBorder="1"/>
    <xf numFmtId="0" fontId="0" fillId="0" borderId="18" xfId="0" applyBorder="1"/>
    <xf numFmtId="0" fontId="101" fillId="3" borderId="27" xfId="1" applyFont="1" applyFill="1" applyBorder="1" applyAlignment="1">
      <alignment horizontal="center" vertical="center"/>
    </xf>
    <xf numFmtId="0" fontId="44" fillId="0" borderId="1" xfId="0" applyFont="1" applyBorder="1" applyAlignment="1">
      <alignment horizontal="center" wrapText="1"/>
    </xf>
    <xf numFmtId="0" fontId="67" fillId="3" borderId="0" xfId="0" applyFont="1" applyFill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54" fillId="3" borderId="0" xfId="0" applyFont="1" applyFill="1" applyAlignment="1">
      <alignment horizontal="left"/>
    </xf>
    <xf numFmtId="0" fontId="60" fillId="3" borderId="0" xfId="0" applyFont="1" applyFill="1" applyAlignment="1">
      <alignment horizontal="center"/>
    </xf>
    <xf numFmtId="0" fontId="51" fillId="3" borderId="0" xfId="0" applyFont="1" applyFill="1" applyAlignment="1">
      <alignment horizontal="center"/>
    </xf>
    <xf numFmtId="0" fontId="54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 vertical="center"/>
    </xf>
    <xf numFmtId="0" fontId="76" fillId="14" borderId="14" xfId="0" applyFont="1" applyFill="1" applyBorder="1" applyAlignment="1">
      <alignment horizontal="center" vertical="center"/>
    </xf>
    <xf numFmtId="0" fontId="76" fillId="14" borderId="15" xfId="0" applyFont="1" applyFill="1" applyBorder="1" applyAlignment="1">
      <alignment horizontal="center" vertical="center"/>
    </xf>
    <xf numFmtId="0" fontId="76" fillId="14" borderId="16" xfId="0" applyFont="1" applyFill="1" applyBorder="1" applyAlignment="1">
      <alignment horizontal="center" vertical="center"/>
    </xf>
    <xf numFmtId="0" fontId="76" fillId="14" borderId="2" xfId="0" applyFont="1" applyFill="1" applyBorder="1" applyAlignment="1">
      <alignment horizontal="center" vertical="center"/>
    </xf>
    <xf numFmtId="0" fontId="76" fillId="14" borderId="3" xfId="0" applyFont="1" applyFill="1" applyBorder="1" applyAlignment="1">
      <alignment horizontal="center" vertical="center"/>
    </xf>
    <xf numFmtId="0" fontId="76" fillId="14" borderId="4" xfId="0" applyFont="1" applyFill="1" applyBorder="1" applyAlignment="1">
      <alignment horizontal="center" vertical="center"/>
    </xf>
    <xf numFmtId="0" fontId="76" fillId="14" borderId="35" xfId="0" applyFont="1" applyFill="1" applyBorder="1" applyAlignment="1">
      <alignment horizontal="center" vertical="center"/>
    </xf>
    <xf numFmtId="0" fontId="76" fillId="14" borderId="25" xfId="0" applyFont="1" applyFill="1" applyBorder="1" applyAlignment="1">
      <alignment horizontal="center" vertical="center"/>
    </xf>
    <xf numFmtId="0" fontId="76" fillId="14" borderId="39" xfId="0" applyFont="1" applyFill="1" applyBorder="1" applyAlignment="1">
      <alignment horizontal="center" vertical="center"/>
    </xf>
    <xf numFmtId="0" fontId="76" fillId="14" borderId="29" xfId="0" applyFont="1" applyFill="1" applyBorder="1" applyAlignment="1">
      <alignment horizontal="center" vertical="center"/>
    </xf>
    <xf numFmtId="0" fontId="76" fillId="14" borderId="17" xfId="0" applyFont="1" applyFill="1" applyBorder="1" applyAlignment="1">
      <alignment horizontal="center" vertical="center"/>
    </xf>
    <xf numFmtId="0" fontId="76" fillId="14" borderId="30" xfId="0" applyFont="1" applyFill="1" applyBorder="1" applyAlignment="1">
      <alignment horizontal="center" vertical="center"/>
    </xf>
    <xf numFmtId="0" fontId="68" fillId="3" borderId="38" xfId="1" applyFont="1" applyFill="1" applyBorder="1" applyAlignment="1">
      <alignment horizontal="center" vertical="center" wrapText="1"/>
    </xf>
    <xf numFmtId="0" fontId="68" fillId="3" borderId="34" xfId="1" applyFont="1" applyFill="1" applyBorder="1" applyAlignment="1">
      <alignment horizontal="center" vertical="center" wrapText="1"/>
    </xf>
    <xf numFmtId="0" fontId="63" fillId="14" borderId="28" xfId="1" applyFont="1" applyFill="1" applyBorder="1" applyAlignment="1">
      <alignment horizontal="center" vertical="center"/>
    </xf>
    <xf numFmtId="0" fontId="63" fillId="14" borderId="23" xfId="1" applyFont="1" applyFill="1" applyBorder="1" applyAlignment="1">
      <alignment horizontal="center" vertical="center"/>
    </xf>
    <xf numFmtId="0" fontId="63" fillId="14" borderId="32" xfId="1" applyFont="1" applyFill="1" applyBorder="1" applyAlignment="1">
      <alignment horizontal="center" vertical="center"/>
    </xf>
    <xf numFmtId="0" fontId="64" fillId="3" borderId="1" xfId="1" applyFont="1" applyFill="1" applyBorder="1" applyAlignment="1">
      <alignment horizontal="center" vertical="center"/>
    </xf>
    <xf numFmtId="0" fontId="64" fillId="3" borderId="31" xfId="1" applyFont="1" applyFill="1" applyBorder="1" applyAlignment="1">
      <alignment horizontal="center" vertical="center"/>
    </xf>
    <xf numFmtId="0" fontId="64" fillId="3" borderId="18" xfId="1" applyFont="1" applyFill="1" applyBorder="1" applyAlignment="1">
      <alignment horizontal="center" vertical="center"/>
    </xf>
    <xf numFmtId="0" fontId="65" fillId="3" borderId="31" xfId="1" applyFont="1" applyFill="1" applyBorder="1" applyAlignment="1">
      <alignment horizontal="center" vertical="center"/>
    </xf>
    <xf numFmtId="0" fontId="65" fillId="3" borderId="18" xfId="1" applyFont="1" applyFill="1" applyBorder="1" applyAlignment="1">
      <alignment horizontal="center" vertical="center"/>
    </xf>
    <xf numFmtId="0" fontId="65" fillId="3" borderId="1" xfId="1" applyFont="1" applyFill="1" applyBorder="1" applyAlignment="1">
      <alignment horizontal="center" vertical="center"/>
    </xf>
    <xf numFmtId="0" fontId="8" fillId="14" borderId="14" xfId="0" applyFont="1" applyFill="1" applyBorder="1" applyAlignment="1">
      <alignment horizontal="center" vertical="center"/>
    </xf>
    <xf numFmtId="0" fontId="8" fillId="14" borderId="15" xfId="0" applyFont="1" applyFill="1" applyBorder="1" applyAlignment="1">
      <alignment horizontal="center" vertical="center"/>
    </xf>
    <xf numFmtId="0" fontId="68" fillId="3" borderId="1" xfId="1" applyFont="1" applyFill="1" applyBorder="1" applyAlignment="1">
      <alignment horizontal="center" vertical="center"/>
    </xf>
    <xf numFmtId="0" fontId="63" fillId="3" borderId="1" xfId="1" applyFont="1" applyFill="1" applyBorder="1" applyAlignment="1">
      <alignment horizontal="center" vertical="center"/>
    </xf>
    <xf numFmtId="0" fontId="64" fillId="3" borderId="1" xfId="1" applyFont="1" applyFill="1" applyBorder="1" applyAlignment="1">
      <alignment horizontal="center" vertical="center" wrapText="1"/>
    </xf>
    <xf numFmtId="0" fontId="68" fillId="3" borderId="86" xfId="1" applyFont="1" applyFill="1" applyBorder="1" applyAlignment="1">
      <alignment horizontal="center" vertical="center" wrapText="1"/>
    </xf>
    <xf numFmtId="0" fontId="91" fillId="14" borderId="29" xfId="0" applyFont="1" applyFill="1" applyBorder="1" applyAlignment="1">
      <alignment horizontal="center" vertical="center"/>
    </xf>
    <xf numFmtId="0" fontId="91" fillId="14" borderId="17" xfId="0" applyFont="1" applyFill="1" applyBorder="1" applyAlignment="1">
      <alignment horizontal="center" vertical="center"/>
    </xf>
    <xf numFmtId="0" fontId="67" fillId="3" borderId="31" xfId="0" applyFont="1" applyFill="1" applyBorder="1" applyAlignment="1">
      <alignment horizontal="center" vertical="center" wrapText="1"/>
    </xf>
    <xf numFmtId="0" fontId="67" fillId="3" borderId="27" xfId="0" applyFont="1" applyFill="1" applyBorder="1" applyAlignment="1">
      <alignment horizontal="center" vertical="center" wrapText="1"/>
    </xf>
    <xf numFmtId="0" fontId="67" fillId="3" borderId="18" xfId="0" applyFont="1" applyFill="1" applyBorder="1" applyAlignment="1">
      <alignment horizontal="center" vertical="center" wrapText="1"/>
    </xf>
    <xf numFmtId="0" fontId="67" fillId="3" borderId="31" xfId="0" quotePrefix="1" applyFont="1" applyFill="1" applyBorder="1" applyAlignment="1">
      <alignment horizontal="center" vertical="center" wrapText="1"/>
    </xf>
    <xf numFmtId="0" fontId="67" fillId="3" borderId="27" xfId="0" quotePrefix="1" applyFont="1" applyFill="1" applyBorder="1" applyAlignment="1">
      <alignment horizontal="center" vertical="center" wrapText="1"/>
    </xf>
    <xf numFmtId="0" fontId="67" fillId="3" borderId="18" xfId="0" quotePrefix="1" applyFont="1" applyFill="1" applyBorder="1" applyAlignment="1">
      <alignment horizontal="center" vertical="center" wrapText="1"/>
    </xf>
    <xf numFmtId="0" fontId="67" fillId="3" borderId="1" xfId="1" applyFont="1" applyFill="1" applyBorder="1" applyAlignment="1">
      <alignment horizontal="center" vertical="center" wrapText="1"/>
    </xf>
    <xf numFmtId="0" fontId="67" fillId="3" borderId="1" xfId="0" quotePrefix="1" applyFont="1" applyFill="1" applyBorder="1" applyAlignment="1">
      <alignment horizontal="center" vertical="center" wrapText="1"/>
    </xf>
    <xf numFmtId="0" fontId="67" fillId="3" borderId="1" xfId="1" applyFont="1" applyFill="1" applyBorder="1" applyAlignment="1">
      <alignment horizontal="center" vertical="center"/>
    </xf>
    <xf numFmtId="0" fontId="91" fillId="14" borderId="2" xfId="0" applyFont="1" applyFill="1" applyBorder="1" applyAlignment="1">
      <alignment horizontal="center" vertical="center"/>
    </xf>
    <xf numFmtId="0" fontId="91" fillId="14" borderId="3" xfId="0" applyFont="1" applyFill="1" applyBorder="1" applyAlignment="1">
      <alignment horizontal="center" vertical="center"/>
    </xf>
    <xf numFmtId="0" fontId="91" fillId="14" borderId="35" xfId="0" applyFont="1" applyFill="1" applyBorder="1" applyAlignment="1">
      <alignment horizontal="center" vertical="center"/>
    </xf>
    <xf numFmtId="0" fontId="91" fillId="14" borderId="25" xfId="0" applyFont="1" applyFill="1" applyBorder="1" applyAlignment="1">
      <alignment horizontal="center" vertical="center"/>
    </xf>
    <xf numFmtId="0" fontId="67" fillId="3" borderId="1" xfId="0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20" fillId="3" borderId="43" xfId="1" applyFont="1" applyFill="1" applyBorder="1" applyAlignment="1">
      <alignment horizontal="center" vertical="center"/>
    </xf>
    <xf numFmtId="0" fontId="20" fillId="3" borderId="47" xfId="1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vertical="center"/>
    </xf>
    <xf numFmtId="0" fontId="20" fillId="3" borderId="49" xfId="1" applyFont="1" applyFill="1" applyBorder="1" applyAlignment="1">
      <alignment horizontal="center" vertical="center"/>
    </xf>
    <xf numFmtId="0" fontId="20" fillId="3" borderId="50" xfId="1" applyFont="1" applyFill="1" applyBorder="1" applyAlignment="1">
      <alignment horizontal="center" vertical="center"/>
    </xf>
    <xf numFmtId="0" fontId="31" fillId="3" borderId="29" xfId="1" applyFont="1" applyFill="1" applyBorder="1" applyAlignment="1">
      <alignment horizontal="center" vertical="center" textRotation="90"/>
    </xf>
    <xf numFmtId="0" fontId="31" fillId="3" borderId="30" xfId="1" applyFont="1" applyFill="1" applyBorder="1" applyAlignment="1">
      <alignment horizontal="center" vertical="center" textRotation="90"/>
    </xf>
    <xf numFmtId="0" fontId="31" fillId="3" borderId="40" xfId="1" applyFont="1" applyFill="1" applyBorder="1" applyAlignment="1">
      <alignment horizontal="center" vertical="center" textRotation="90"/>
    </xf>
    <xf numFmtId="0" fontId="31" fillId="3" borderId="60" xfId="1" applyFont="1" applyFill="1" applyBorder="1" applyAlignment="1">
      <alignment horizontal="center" vertical="center" textRotation="90"/>
    </xf>
    <xf numFmtId="0" fontId="31" fillId="3" borderId="35" xfId="1" applyFont="1" applyFill="1" applyBorder="1" applyAlignment="1">
      <alignment horizontal="center" vertical="center" textRotation="90"/>
    </xf>
    <xf numFmtId="0" fontId="31" fillId="3" borderId="39" xfId="1" applyFont="1" applyFill="1" applyBorder="1" applyAlignment="1">
      <alignment horizontal="center" vertical="center" textRotation="90"/>
    </xf>
    <xf numFmtId="0" fontId="16" fillId="0" borderId="52" xfId="0" applyFont="1" applyBorder="1" applyAlignment="1">
      <alignment horizontal="center"/>
    </xf>
    <xf numFmtId="0" fontId="16" fillId="0" borderId="53" xfId="0" applyFont="1" applyBorder="1" applyAlignment="1">
      <alignment horizontal="center"/>
    </xf>
    <xf numFmtId="0" fontId="26" fillId="0" borderId="52" xfId="0" applyFont="1" applyBorder="1" applyAlignment="1">
      <alignment horizontal="center"/>
    </xf>
    <xf numFmtId="0" fontId="26" fillId="0" borderId="22" xfId="0" applyFont="1" applyBorder="1" applyAlignment="1">
      <alignment horizontal="center"/>
    </xf>
    <xf numFmtId="0" fontId="26" fillId="0" borderId="54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35" fillId="8" borderId="41" xfId="1" applyFont="1" applyFill="1" applyBorder="1" applyAlignment="1">
      <alignment horizontal="center" vertical="center" textRotation="90"/>
    </xf>
    <xf numFmtId="0" fontId="35" fillId="8" borderId="45" xfId="1" applyFont="1" applyFill="1" applyBorder="1" applyAlignment="1">
      <alignment horizontal="center" vertical="center" textRotation="90"/>
    </xf>
    <xf numFmtId="0" fontId="35" fillId="8" borderId="46" xfId="1" applyFont="1" applyFill="1" applyBorder="1" applyAlignment="1">
      <alignment horizontal="center" vertical="center" textRotation="90"/>
    </xf>
    <xf numFmtId="0" fontId="35" fillId="8" borderId="47" xfId="1" applyFont="1" applyFill="1" applyBorder="1" applyAlignment="1">
      <alignment horizontal="center" vertical="center" textRotation="90"/>
    </xf>
    <xf numFmtId="0" fontId="35" fillId="8" borderId="48" xfId="1" applyFont="1" applyFill="1" applyBorder="1" applyAlignment="1">
      <alignment horizontal="center" vertical="center" textRotation="90"/>
    </xf>
    <xf numFmtId="0" fontId="35" fillId="8" borderId="50" xfId="1" applyFont="1" applyFill="1" applyBorder="1" applyAlignment="1">
      <alignment horizontal="center" vertical="center" textRotation="90"/>
    </xf>
    <xf numFmtId="49" fontId="29" fillId="3" borderId="43" xfId="1" applyNumberFormat="1" applyFont="1" applyFill="1" applyBorder="1" applyAlignment="1">
      <alignment horizontal="center" vertical="center"/>
    </xf>
    <xf numFmtId="49" fontId="29" fillId="3" borderId="47" xfId="1" applyNumberFormat="1" applyFont="1" applyFill="1" applyBorder="1" applyAlignment="1">
      <alignment horizontal="center" vertical="center"/>
    </xf>
    <xf numFmtId="49" fontId="20" fillId="3" borderId="43" xfId="1" applyNumberFormat="1" applyFont="1" applyFill="1" applyBorder="1" applyAlignment="1">
      <alignment horizontal="center" vertical="center"/>
    </xf>
    <xf numFmtId="49" fontId="20" fillId="3" borderId="47" xfId="1" applyNumberFormat="1" applyFont="1" applyFill="1" applyBorder="1" applyAlignment="1">
      <alignment horizontal="center" vertical="center"/>
    </xf>
    <xf numFmtId="49" fontId="33" fillId="3" borderId="41" xfId="0" applyNumberFormat="1" applyFont="1" applyFill="1" applyBorder="1" applyAlignment="1">
      <alignment horizontal="center" vertical="center" textRotation="90"/>
    </xf>
    <xf numFmtId="49" fontId="33" fillId="3" borderId="45" xfId="0" applyNumberFormat="1" applyFont="1" applyFill="1" applyBorder="1" applyAlignment="1">
      <alignment horizontal="center" vertical="center" textRotation="90"/>
    </xf>
    <xf numFmtId="49" fontId="33" fillId="3" borderId="46" xfId="0" applyNumberFormat="1" applyFont="1" applyFill="1" applyBorder="1" applyAlignment="1">
      <alignment horizontal="center" vertical="center" textRotation="90"/>
    </xf>
    <xf numFmtId="49" fontId="33" fillId="3" borderId="47" xfId="0" applyNumberFormat="1" applyFont="1" applyFill="1" applyBorder="1" applyAlignment="1">
      <alignment horizontal="center" vertical="center" textRotation="90"/>
    </xf>
    <xf numFmtId="49" fontId="33" fillId="3" borderId="48" xfId="0" applyNumberFormat="1" applyFont="1" applyFill="1" applyBorder="1" applyAlignment="1">
      <alignment horizontal="center" vertical="center" textRotation="90"/>
    </xf>
    <xf numFmtId="49" fontId="33" fillId="3" borderId="50" xfId="0" applyNumberFormat="1" applyFont="1" applyFill="1" applyBorder="1" applyAlignment="1">
      <alignment horizontal="center" vertical="center" textRotation="90"/>
    </xf>
    <xf numFmtId="49" fontId="31" fillId="3" borderId="41" xfId="0" applyNumberFormat="1" applyFont="1" applyFill="1" applyBorder="1" applyAlignment="1">
      <alignment horizontal="center" vertical="center" textRotation="90"/>
    </xf>
    <xf numFmtId="49" fontId="31" fillId="3" borderId="42" xfId="0" applyNumberFormat="1" applyFont="1" applyFill="1" applyBorder="1" applyAlignment="1">
      <alignment horizontal="center" vertical="center" textRotation="90"/>
    </xf>
    <xf numFmtId="49" fontId="31" fillId="3" borderId="46" xfId="0" applyNumberFormat="1" applyFont="1" applyFill="1" applyBorder="1" applyAlignment="1">
      <alignment horizontal="center" vertical="center" textRotation="90"/>
    </xf>
    <xf numFmtId="49" fontId="31" fillId="3" borderId="43" xfId="0" applyNumberFormat="1" applyFont="1" applyFill="1" applyBorder="1" applyAlignment="1">
      <alignment horizontal="center" vertical="center" textRotation="90"/>
    </xf>
    <xf numFmtId="49" fontId="31" fillId="3" borderId="48" xfId="0" applyNumberFormat="1" applyFont="1" applyFill="1" applyBorder="1" applyAlignment="1">
      <alignment horizontal="center" vertical="center" textRotation="90"/>
    </xf>
    <xf numFmtId="49" fontId="31" fillId="3" borderId="49" xfId="0" applyNumberFormat="1" applyFont="1" applyFill="1" applyBorder="1" applyAlignment="1">
      <alignment horizontal="center" vertical="center" textRotation="90"/>
    </xf>
    <xf numFmtId="49" fontId="20" fillId="3" borderId="1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166" fontId="80" fillId="15" borderId="3" xfId="13" applyFont="1" applyFill="1" applyBorder="1" applyAlignment="1">
      <alignment horizontal="center" vertical="center"/>
    </xf>
    <xf numFmtId="0" fontId="67" fillId="3" borderId="85" xfId="1" applyFont="1" applyFill="1" applyBorder="1" applyAlignment="1">
      <alignment horizontal="center" vertical="center"/>
    </xf>
    <xf numFmtId="0" fontId="67" fillId="3" borderId="91" xfId="1" applyFont="1" applyFill="1" applyBorder="1" applyAlignment="1">
      <alignment horizontal="center" vertical="center"/>
    </xf>
    <xf numFmtId="166" fontId="67" fillId="11" borderId="72" xfId="13" applyFont="1" applyFill="1" applyBorder="1" applyAlignment="1">
      <alignment horizontal="left" vertical="center"/>
    </xf>
    <xf numFmtId="0" fontId="67" fillId="3" borderId="93" xfId="1" applyFont="1" applyFill="1" applyBorder="1" applyAlignment="1">
      <alignment horizontal="center" vertical="center"/>
    </xf>
    <xf numFmtId="0" fontId="67" fillId="3" borderId="31" xfId="1" applyFont="1" applyFill="1" applyBorder="1" applyAlignment="1">
      <alignment horizontal="center" vertical="center"/>
    </xf>
    <xf numFmtId="0" fontId="67" fillId="3" borderId="18" xfId="1" applyFont="1" applyFill="1" applyBorder="1" applyAlignment="1">
      <alignment horizontal="center" vertical="center"/>
    </xf>
    <xf numFmtId="166" fontId="80" fillId="15" borderId="25" xfId="13" applyFont="1" applyFill="1" applyBorder="1" applyAlignment="1">
      <alignment horizontal="center" vertical="center"/>
    </xf>
    <xf numFmtId="166" fontId="80" fillId="15" borderId="17" xfId="13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 wrapText="1"/>
    </xf>
    <xf numFmtId="0" fontId="67" fillId="3" borderId="31" xfId="1" applyFont="1" applyFill="1" applyBorder="1" applyAlignment="1">
      <alignment horizontal="center" vertical="center" wrapText="1"/>
    </xf>
    <xf numFmtId="0" fontId="67" fillId="3" borderId="18" xfId="1" applyFont="1" applyFill="1" applyBorder="1" applyAlignment="1">
      <alignment horizontal="center" vertical="center" wrapText="1"/>
    </xf>
    <xf numFmtId="166" fontId="80" fillId="15" borderId="2" xfId="13" applyFont="1" applyFill="1" applyBorder="1" applyAlignment="1">
      <alignment horizontal="center" vertical="center"/>
    </xf>
    <xf numFmtId="166" fontId="80" fillId="15" borderId="0" xfId="13" applyFont="1" applyFill="1" applyAlignment="1">
      <alignment horizontal="center" vertical="center"/>
    </xf>
    <xf numFmtId="166" fontId="59" fillId="15" borderId="17" xfId="13" applyFont="1" applyFill="1" applyBorder="1" applyAlignment="1">
      <alignment horizontal="center" vertical="center"/>
    </xf>
    <xf numFmtId="0" fontId="67" fillId="3" borderId="73" xfId="1" applyFont="1" applyFill="1" applyBorder="1" applyAlignment="1">
      <alignment horizontal="center" vertical="center"/>
    </xf>
    <xf numFmtId="166" fontId="67" fillId="11" borderId="31" xfId="13" applyFont="1" applyFill="1" applyBorder="1" applyAlignment="1">
      <alignment horizontal="center" vertical="center"/>
    </xf>
    <xf numFmtId="166" fontId="67" fillId="11" borderId="27" xfId="13" applyFont="1" applyFill="1" applyBorder="1" applyAlignment="1">
      <alignment horizontal="center" vertical="center"/>
    </xf>
    <xf numFmtId="166" fontId="67" fillId="11" borderId="18" xfId="13" applyFont="1" applyFill="1" applyBorder="1" applyAlignment="1">
      <alignment horizontal="center" vertical="center"/>
    </xf>
    <xf numFmtId="166" fontId="67" fillId="11" borderId="74" xfId="13" applyFont="1" applyFill="1" applyBorder="1" applyAlignment="1">
      <alignment horizontal="left" vertical="center"/>
    </xf>
    <xf numFmtId="166" fontId="67" fillId="11" borderId="76" xfId="13" applyFont="1" applyFill="1" applyBorder="1" applyAlignment="1">
      <alignment horizontal="left" vertical="center"/>
    </xf>
    <xf numFmtId="0" fontId="67" fillId="3" borderId="27" xfId="1" applyFont="1" applyFill="1" applyBorder="1" applyAlignment="1">
      <alignment horizontal="center" vertical="center"/>
    </xf>
    <xf numFmtId="0" fontId="67" fillId="3" borderId="27" xfId="1" applyFont="1" applyFill="1" applyBorder="1" applyAlignment="1">
      <alignment horizontal="center" vertical="center" wrapText="1"/>
    </xf>
    <xf numFmtId="0" fontId="88" fillId="3" borderId="1" xfId="1" applyFont="1" applyFill="1" applyBorder="1" applyAlignment="1">
      <alignment horizontal="center" vertical="center" wrapText="1"/>
    </xf>
    <xf numFmtId="0" fontId="90" fillId="3" borderId="51" xfId="0" applyFont="1" applyFill="1" applyBorder="1" applyAlignment="1">
      <alignment horizontal="center" vertical="center"/>
    </xf>
    <xf numFmtId="0" fontId="90" fillId="3" borderId="27" xfId="0" applyFont="1" applyFill="1" applyBorder="1" applyAlignment="1">
      <alignment horizontal="center" vertical="center"/>
    </xf>
    <xf numFmtId="0" fontId="90" fillId="3" borderId="73" xfId="0" applyFont="1" applyFill="1" applyBorder="1" applyAlignment="1">
      <alignment horizontal="center" vertical="center"/>
    </xf>
    <xf numFmtId="0" fontId="109" fillId="3" borderId="38" xfId="1" applyFont="1" applyFill="1" applyBorder="1" applyAlignment="1">
      <alignment horizontal="center" vertical="center" wrapText="1"/>
    </xf>
    <xf numFmtId="0" fontId="109" fillId="3" borderId="101" xfId="1" applyFont="1" applyFill="1" applyBorder="1" applyAlignment="1">
      <alignment horizontal="center" vertical="center" wrapText="1"/>
    </xf>
    <xf numFmtId="0" fontId="109" fillId="3" borderId="83" xfId="1" applyFont="1" applyFill="1" applyBorder="1" applyAlignment="1">
      <alignment horizontal="center" vertical="center" wrapText="1"/>
    </xf>
    <xf numFmtId="0" fontId="109" fillId="3" borderId="39" xfId="1" applyFont="1" applyFill="1" applyBorder="1" applyAlignment="1">
      <alignment horizontal="center" vertical="center" wrapText="1"/>
    </xf>
    <xf numFmtId="0" fontId="83" fillId="3" borderId="51" xfId="1" applyFont="1" applyFill="1" applyBorder="1" applyAlignment="1">
      <alignment horizontal="center" vertical="center" wrapText="1"/>
    </xf>
    <xf numFmtId="0" fontId="83" fillId="3" borderId="27" xfId="1" applyFont="1" applyFill="1" applyBorder="1" applyAlignment="1">
      <alignment horizontal="center" vertical="center" wrapText="1"/>
    </xf>
    <xf numFmtId="0" fontId="83" fillId="3" borderId="18" xfId="1" applyFont="1" applyFill="1" applyBorder="1" applyAlignment="1">
      <alignment horizontal="center" vertical="center" wrapText="1"/>
    </xf>
    <xf numFmtId="0" fontId="90" fillId="3" borderId="68" xfId="1" applyFont="1" applyFill="1" applyBorder="1" applyAlignment="1">
      <alignment horizontal="center" vertical="center" wrapText="1"/>
    </xf>
    <xf numFmtId="0" fontId="90" fillId="3" borderId="77" xfId="1" applyFont="1" applyFill="1" applyBorder="1" applyAlignment="1">
      <alignment horizontal="center" vertical="center" wrapText="1"/>
    </xf>
    <xf numFmtId="0" fontId="90" fillId="3" borderId="19" xfId="1" applyFont="1" applyFill="1" applyBorder="1" applyAlignment="1">
      <alignment horizontal="center" vertical="center" wrapText="1"/>
    </xf>
    <xf numFmtId="0" fontId="83" fillId="3" borderId="1" xfId="1" applyFont="1" applyFill="1" applyBorder="1" applyAlignment="1">
      <alignment horizontal="center" vertical="center" wrapText="1"/>
    </xf>
    <xf numFmtId="0" fontId="83" fillId="3" borderId="12" xfId="1" applyFont="1" applyFill="1" applyBorder="1" applyAlignment="1">
      <alignment horizontal="center" vertical="center" wrapText="1"/>
    </xf>
    <xf numFmtId="0" fontId="90" fillId="3" borderId="101" xfId="1" applyFont="1" applyFill="1" applyBorder="1" applyAlignment="1">
      <alignment horizontal="center" vertical="center" wrapText="1"/>
    </xf>
    <xf numFmtId="0" fontId="90" fillId="3" borderId="60" xfId="1" applyFont="1" applyFill="1" applyBorder="1" applyAlignment="1">
      <alignment horizontal="center" vertical="center" wrapText="1"/>
    </xf>
    <xf numFmtId="0" fontId="90" fillId="3" borderId="39" xfId="1" applyFont="1" applyFill="1" applyBorder="1" applyAlignment="1">
      <alignment horizontal="center" vertical="center" wrapText="1"/>
    </xf>
    <xf numFmtId="0" fontId="80" fillId="14" borderId="1" xfId="0" applyFont="1" applyFill="1" applyBorder="1" applyAlignment="1">
      <alignment horizontal="center" vertical="center"/>
    </xf>
    <xf numFmtId="166" fontId="79" fillId="15" borderId="1" xfId="13" applyFont="1" applyFill="1" applyBorder="1" applyAlignment="1">
      <alignment horizontal="center" vertical="center"/>
    </xf>
    <xf numFmtId="166" fontId="79" fillId="15" borderId="31" xfId="13" applyFont="1" applyFill="1" applyBorder="1" applyAlignment="1">
      <alignment horizontal="center" vertical="center"/>
    </xf>
    <xf numFmtId="0" fontId="90" fillId="3" borderId="1" xfId="0" applyFont="1" applyFill="1" applyBorder="1" applyAlignment="1">
      <alignment horizontal="center" vertical="center"/>
    </xf>
    <xf numFmtId="0" fontId="90" fillId="3" borderId="31" xfId="1" applyFont="1" applyFill="1" applyBorder="1" applyAlignment="1">
      <alignment horizontal="center" vertical="center"/>
    </xf>
    <xf numFmtId="0" fontId="90" fillId="3" borderId="27" xfId="1" applyFont="1" applyFill="1" applyBorder="1" applyAlignment="1">
      <alignment horizontal="center" vertical="center"/>
    </xf>
    <xf numFmtId="0" fontId="90" fillId="3" borderId="18" xfId="1" applyFont="1" applyFill="1" applyBorder="1" applyAlignment="1">
      <alignment horizontal="center" vertical="center"/>
    </xf>
    <xf numFmtId="0" fontId="80" fillId="14" borderId="31" xfId="0" applyFont="1" applyFill="1" applyBorder="1" applyAlignment="1">
      <alignment horizontal="center" vertical="center"/>
    </xf>
    <xf numFmtId="0" fontId="86" fillId="14" borderId="1" xfId="0" applyFont="1" applyFill="1" applyBorder="1" applyAlignment="1">
      <alignment horizontal="center" vertical="center"/>
    </xf>
    <xf numFmtId="0" fontId="87" fillId="3" borderId="1" xfId="1" applyFont="1" applyFill="1" applyBorder="1" applyAlignment="1">
      <alignment horizontal="center" vertical="center" wrapText="1"/>
    </xf>
    <xf numFmtId="0" fontId="83" fillId="3" borderId="7" xfId="1" applyFont="1" applyFill="1" applyBorder="1" applyAlignment="1">
      <alignment horizontal="center" vertical="center" wrapText="1"/>
    </xf>
    <xf numFmtId="0" fontId="90" fillId="3" borderId="8" xfId="1" applyFont="1" applyFill="1" applyBorder="1" applyAlignment="1">
      <alignment horizontal="center" vertical="center" wrapText="1"/>
    </xf>
    <xf numFmtId="0" fontId="90" fillId="3" borderId="10" xfId="1" applyFont="1" applyFill="1" applyBorder="1" applyAlignment="1">
      <alignment horizontal="center" vertical="center" wrapText="1"/>
    </xf>
    <xf numFmtId="0" fontId="80" fillId="14" borderId="18" xfId="0" applyFont="1" applyFill="1" applyBorder="1" applyAlignment="1">
      <alignment horizontal="center" vertical="center"/>
    </xf>
    <xf numFmtId="0" fontId="29" fillId="3" borderId="31" xfId="1" applyFont="1" applyFill="1" applyBorder="1" applyAlignment="1">
      <alignment horizontal="center" vertical="center" wrapText="1"/>
    </xf>
    <xf numFmtId="0" fontId="29" fillId="3" borderId="27" xfId="1" applyFont="1" applyFill="1" applyBorder="1" applyAlignment="1">
      <alignment horizontal="center" vertical="center" wrapText="1"/>
    </xf>
    <xf numFmtId="0" fontId="29" fillId="3" borderId="18" xfId="1" applyFont="1" applyFill="1" applyBorder="1" applyAlignment="1">
      <alignment horizontal="center" vertical="center" wrapText="1"/>
    </xf>
    <xf numFmtId="0" fontId="83" fillId="3" borderId="1" xfId="1" applyFont="1" applyFill="1" applyBorder="1" applyAlignment="1">
      <alignment horizontal="center" vertical="center"/>
    </xf>
    <xf numFmtId="0" fontId="52" fillId="3" borderId="1" xfId="1" applyFont="1" applyFill="1" applyBorder="1" applyAlignment="1">
      <alignment horizontal="center" vertical="center" wrapText="1"/>
    </xf>
    <xf numFmtId="166" fontId="79" fillId="15" borderId="35" xfId="13" applyFont="1" applyFill="1" applyBorder="1" applyAlignment="1">
      <alignment horizontal="center" vertical="center"/>
    </xf>
    <xf numFmtId="166" fontId="79" fillId="15" borderId="25" xfId="13" applyFont="1" applyFill="1" applyBorder="1" applyAlignment="1">
      <alignment horizontal="center" vertical="center"/>
    </xf>
    <xf numFmtId="166" fontId="79" fillId="15" borderId="39" xfId="13" applyFont="1" applyFill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 wrapText="1"/>
    </xf>
    <xf numFmtId="0" fontId="80" fillId="14" borderId="35" xfId="0" applyFont="1" applyFill="1" applyBorder="1" applyAlignment="1">
      <alignment horizontal="center" vertical="center"/>
    </xf>
    <xf numFmtId="0" fontId="80" fillId="14" borderId="39" xfId="0" applyFont="1" applyFill="1" applyBorder="1" applyAlignment="1">
      <alignment horizontal="center" vertical="center"/>
    </xf>
    <xf numFmtId="0" fontId="83" fillId="3" borderId="28" xfId="1" applyFont="1" applyFill="1" applyBorder="1" applyAlignment="1">
      <alignment horizontal="center" vertical="center" wrapText="1"/>
    </xf>
    <xf numFmtId="0" fontId="83" fillId="3" borderId="32" xfId="1" applyFont="1" applyFill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83" fillId="3" borderId="38" xfId="1" applyFont="1" applyFill="1" applyBorder="1" applyAlignment="1">
      <alignment horizontal="center" vertical="center" wrapText="1"/>
    </xf>
    <xf numFmtId="0" fontId="83" fillId="3" borderId="37" xfId="1" applyFont="1" applyFill="1" applyBorder="1" applyAlignment="1">
      <alignment horizontal="center" vertical="center" wrapText="1"/>
    </xf>
    <xf numFmtId="0" fontId="83" fillId="3" borderId="34" xfId="1" applyFont="1" applyFill="1" applyBorder="1" applyAlignment="1">
      <alignment horizontal="center" vertical="center" wrapText="1"/>
    </xf>
    <xf numFmtId="0" fontId="83" fillId="3" borderId="33" xfId="1" applyFont="1" applyFill="1" applyBorder="1" applyAlignment="1">
      <alignment horizontal="center" vertical="center" wrapText="1"/>
    </xf>
    <xf numFmtId="0" fontId="84" fillId="3" borderId="31" xfId="1" applyFont="1" applyFill="1" applyBorder="1" applyAlignment="1">
      <alignment horizontal="center" vertical="center" wrapText="1"/>
    </xf>
    <xf numFmtId="0" fontId="84" fillId="3" borderId="27" xfId="1" applyFont="1" applyFill="1" applyBorder="1" applyAlignment="1">
      <alignment horizontal="center" vertical="center" wrapText="1"/>
    </xf>
    <xf numFmtId="0" fontId="84" fillId="3" borderId="18" xfId="1" applyFont="1" applyFill="1" applyBorder="1" applyAlignment="1">
      <alignment horizontal="center" vertical="center" wrapText="1"/>
    </xf>
    <xf numFmtId="0" fontId="86" fillId="14" borderId="28" xfId="0" applyFont="1" applyFill="1" applyBorder="1" applyAlignment="1">
      <alignment horizontal="center" vertical="center"/>
    </xf>
    <xf numFmtId="0" fontId="86" fillId="14" borderId="23" xfId="0" applyFont="1" applyFill="1" applyBorder="1" applyAlignment="1">
      <alignment horizontal="center" vertical="center"/>
    </xf>
    <xf numFmtId="0" fontId="86" fillId="14" borderId="32" xfId="0" applyFont="1" applyFill="1" applyBorder="1" applyAlignment="1">
      <alignment horizontal="center" vertical="center"/>
    </xf>
    <xf numFmtId="0" fontId="66" fillId="3" borderId="20" xfId="0" applyFont="1" applyFill="1" applyBorder="1" applyAlignment="1">
      <alignment horizontal="center" vertical="center" textRotation="255"/>
    </xf>
    <xf numFmtId="0" fontId="66" fillId="3" borderId="85" xfId="0" applyFont="1" applyFill="1" applyBorder="1" applyAlignment="1">
      <alignment horizontal="center" vertical="center" textRotation="255"/>
    </xf>
    <xf numFmtId="0" fontId="66" fillId="3" borderId="21" xfId="0" applyFont="1" applyFill="1" applyBorder="1" applyAlignment="1">
      <alignment horizontal="center" vertical="center" textRotation="255"/>
    </xf>
    <xf numFmtId="0" fontId="80" fillId="14" borderId="28" xfId="0" applyFont="1" applyFill="1" applyBorder="1" applyAlignment="1">
      <alignment horizontal="center" vertical="center"/>
    </xf>
    <xf numFmtId="0" fontId="80" fillId="14" borderId="23" xfId="0" applyFont="1" applyFill="1" applyBorder="1" applyAlignment="1">
      <alignment horizontal="center" vertical="center"/>
    </xf>
    <xf numFmtId="0" fontId="80" fillId="14" borderId="32" xfId="0" applyFont="1" applyFill="1" applyBorder="1" applyAlignment="1">
      <alignment horizontal="center" vertical="center"/>
    </xf>
    <xf numFmtId="0" fontId="29" fillId="3" borderId="38" xfId="1" applyFont="1" applyFill="1" applyBorder="1" applyAlignment="1">
      <alignment horizontal="center" vertical="center" wrapText="1"/>
    </xf>
    <xf numFmtId="0" fontId="29" fillId="3" borderId="34" xfId="1" applyFont="1" applyFill="1" applyBorder="1" applyAlignment="1">
      <alignment horizontal="center" vertical="center" wrapText="1"/>
    </xf>
    <xf numFmtId="0" fontId="29" fillId="3" borderId="37" xfId="1" applyFont="1" applyFill="1" applyBorder="1" applyAlignment="1">
      <alignment horizontal="center" vertical="center" wrapText="1"/>
    </xf>
    <xf numFmtId="0" fontId="29" fillId="3" borderId="33" xfId="1" applyFont="1" applyFill="1" applyBorder="1" applyAlignment="1">
      <alignment horizontal="center" vertical="center" wrapText="1"/>
    </xf>
    <xf numFmtId="0" fontId="80" fillId="14" borderId="78" xfId="0" applyFont="1" applyFill="1" applyBorder="1" applyAlignment="1">
      <alignment horizontal="center" vertical="center"/>
    </xf>
    <xf numFmtId="0" fontId="80" fillId="14" borderId="73" xfId="0" applyFont="1" applyFill="1" applyBorder="1" applyAlignment="1">
      <alignment horizontal="center" vertical="center"/>
    </xf>
    <xf numFmtId="0" fontId="80" fillId="14" borderId="14" xfId="0" applyFont="1" applyFill="1" applyBorder="1" applyAlignment="1">
      <alignment horizontal="center" vertical="center"/>
    </xf>
    <xf numFmtId="0" fontId="80" fillId="14" borderId="15" xfId="0" applyFont="1" applyFill="1" applyBorder="1" applyAlignment="1">
      <alignment horizontal="center" vertical="center"/>
    </xf>
    <xf numFmtId="0" fontId="103" fillId="3" borderId="1" xfId="1" applyFont="1" applyFill="1" applyBorder="1" applyAlignment="1">
      <alignment horizontal="center" vertical="center" wrapText="1"/>
    </xf>
    <xf numFmtId="0" fontId="103" fillId="3" borderId="10" xfId="1" applyFont="1" applyFill="1" applyBorder="1" applyAlignment="1">
      <alignment horizontal="center" vertical="center" wrapText="1"/>
    </xf>
    <xf numFmtId="0" fontId="65" fillId="3" borderId="98" xfId="1" applyFont="1" applyFill="1" applyBorder="1" applyAlignment="1">
      <alignment horizontal="center" vertical="center" wrapText="1"/>
    </xf>
    <xf numFmtId="0" fontId="65" fillId="3" borderId="99" xfId="1" applyFont="1" applyFill="1" applyBorder="1" applyAlignment="1">
      <alignment horizontal="center" vertical="center" wrapText="1"/>
    </xf>
    <xf numFmtId="0" fontId="80" fillId="14" borderId="80" xfId="0" applyFont="1" applyFill="1" applyBorder="1" applyAlignment="1">
      <alignment horizontal="center" vertical="center"/>
    </xf>
    <xf numFmtId="0" fontId="80" fillId="14" borderId="51" xfId="0" applyFont="1" applyFill="1" applyBorder="1" applyAlignment="1">
      <alignment horizontal="center" vertical="center"/>
    </xf>
    <xf numFmtId="0" fontId="75" fillId="14" borderId="29" xfId="0" applyFont="1" applyFill="1" applyBorder="1" applyAlignment="1">
      <alignment horizontal="center" vertical="center"/>
    </xf>
    <xf numFmtId="0" fontId="75" fillId="14" borderId="30" xfId="0" applyFont="1" applyFill="1" applyBorder="1" applyAlignment="1">
      <alignment horizontal="center" vertical="center"/>
    </xf>
    <xf numFmtId="0" fontId="70" fillId="3" borderId="31" xfId="1" applyFont="1" applyFill="1" applyBorder="1" applyAlignment="1">
      <alignment horizontal="center" vertical="center"/>
    </xf>
    <xf numFmtId="0" fontId="70" fillId="3" borderId="27" xfId="1" applyFont="1" applyFill="1" applyBorder="1" applyAlignment="1">
      <alignment horizontal="center" vertical="center"/>
    </xf>
    <xf numFmtId="0" fontId="0" fillId="0" borderId="31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70" fillId="3" borderId="18" xfId="1" applyFont="1" applyFill="1" applyBorder="1" applyAlignment="1">
      <alignment horizontal="center" vertical="center"/>
    </xf>
    <xf numFmtId="0" fontId="80" fillId="14" borderId="16" xfId="0" applyFont="1" applyFill="1" applyBorder="1" applyAlignment="1">
      <alignment horizontal="center" vertical="center"/>
    </xf>
    <xf numFmtId="0" fontId="80" fillId="14" borderId="76" xfId="0" applyFont="1" applyFill="1" applyBorder="1" applyAlignment="1">
      <alignment horizontal="center" vertical="center"/>
    </xf>
    <xf numFmtId="0" fontId="80" fillId="14" borderId="27" xfId="0" applyFont="1" applyFill="1" applyBorder="1" applyAlignment="1">
      <alignment horizontal="center" vertical="center"/>
    </xf>
    <xf numFmtId="0" fontId="80" fillId="14" borderId="72" xfId="0" applyFont="1" applyFill="1" applyBorder="1" applyAlignment="1">
      <alignment horizontal="center" vertical="center"/>
    </xf>
    <xf numFmtId="0" fontId="75" fillId="14" borderId="17" xfId="0" applyFont="1" applyFill="1" applyBorder="1" applyAlignment="1">
      <alignment horizontal="center" vertical="center"/>
    </xf>
    <xf numFmtId="0" fontId="75" fillId="14" borderId="40" xfId="0" applyFont="1" applyFill="1" applyBorder="1" applyAlignment="1">
      <alignment horizontal="center" vertical="center"/>
    </xf>
    <xf numFmtId="0" fontId="75" fillId="14" borderId="0" xfId="0" applyFont="1" applyFill="1" applyAlignment="1">
      <alignment horizontal="center" vertical="center"/>
    </xf>
    <xf numFmtId="0" fontId="75" fillId="14" borderId="60" xfId="0" applyFont="1" applyFill="1" applyBorder="1" applyAlignment="1">
      <alignment horizontal="center" vertical="center"/>
    </xf>
    <xf numFmtId="0" fontId="106" fillId="3" borderId="6" xfId="1" applyFont="1" applyFill="1" applyBorder="1" applyAlignment="1">
      <alignment horizontal="left" vertical="center"/>
    </xf>
    <xf numFmtId="0" fontId="106" fillId="3" borderId="9" xfId="1" applyFont="1" applyFill="1" applyBorder="1" applyAlignment="1">
      <alignment horizontal="left" vertical="center"/>
    </xf>
    <xf numFmtId="0" fontId="70" fillId="3" borderId="7" xfId="1" applyFont="1" applyFill="1" applyBorder="1" applyAlignment="1">
      <alignment horizontal="center" vertical="center"/>
    </xf>
    <xf numFmtId="0" fontId="70" fillId="3" borderId="1" xfId="1" applyFont="1" applyFill="1" applyBorder="1" applyAlignment="1">
      <alignment horizontal="center" vertical="center"/>
    </xf>
    <xf numFmtId="0" fontId="98" fillId="14" borderId="2" xfId="1" applyFont="1" applyFill="1" applyBorder="1" applyAlignment="1">
      <alignment horizontal="center" vertical="center" wrapText="1"/>
    </xf>
    <xf numFmtId="0" fontId="98" fillId="14" borderId="3" xfId="1" applyFont="1" applyFill="1" applyBorder="1" applyAlignment="1">
      <alignment horizontal="center" vertical="center" wrapText="1"/>
    </xf>
    <xf numFmtId="0" fontId="98" fillId="14" borderId="4" xfId="1" applyFont="1" applyFill="1" applyBorder="1" applyAlignment="1">
      <alignment horizontal="center" vertical="center" wrapText="1"/>
    </xf>
    <xf numFmtId="0" fontId="98" fillId="14" borderId="2" xfId="0" applyFont="1" applyFill="1" applyBorder="1" applyAlignment="1">
      <alignment horizontal="center" vertical="center"/>
    </xf>
    <xf numFmtId="0" fontId="98" fillId="14" borderId="3" xfId="0" applyFont="1" applyFill="1" applyBorder="1" applyAlignment="1">
      <alignment horizontal="center" vertical="center"/>
    </xf>
    <xf numFmtId="0" fontId="98" fillId="14" borderId="4" xfId="0" applyFont="1" applyFill="1" applyBorder="1" applyAlignment="1">
      <alignment horizontal="center" vertical="center"/>
    </xf>
    <xf numFmtId="0" fontId="98" fillId="14" borderId="35" xfId="1" applyFont="1" applyFill="1" applyBorder="1" applyAlignment="1">
      <alignment horizontal="center" vertical="center" wrapText="1"/>
    </xf>
    <xf numFmtId="0" fontId="98" fillId="14" borderId="25" xfId="1" applyFont="1" applyFill="1" applyBorder="1" applyAlignment="1">
      <alignment horizontal="center" vertical="center" wrapText="1"/>
    </xf>
    <xf numFmtId="0" fontId="98" fillId="14" borderId="39" xfId="1" applyFont="1" applyFill="1" applyBorder="1" applyAlignment="1">
      <alignment horizontal="center" vertical="center" wrapText="1"/>
    </xf>
    <xf numFmtId="0" fontId="98" fillId="14" borderId="29" xfId="0" applyFont="1" applyFill="1" applyBorder="1" applyAlignment="1">
      <alignment horizontal="center" vertical="center"/>
    </xf>
    <xf numFmtId="0" fontId="98" fillId="14" borderId="17" xfId="0" applyFont="1" applyFill="1" applyBorder="1" applyAlignment="1">
      <alignment horizontal="center" vertical="center"/>
    </xf>
    <xf numFmtId="0" fontId="98" fillId="14" borderId="30" xfId="0" applyFont="1" applyFill="1" applyBorder="1" applyAlignment="1">
      <alignment horizontal="center" vertical="center"/>
    </xf>
    <xf numFmtId="0" fontId="100" fillId="14" borderId="40" xfId="0" applyFont="1" applyFill="1" applyBorder="1" applyAlignment="1">
      <alignment horizontal="center" vertical="center"/>
    </xf>
    <xf numFmtId="0" fontId="100" fillId="14" borderId="0" xfId="0" applyFont="1" applyFill="1" applyAlignment="1">
      <alignment horizontal="center" vertical="center"/>
    </xf>
    <xf numFmtId="0" fontId="98" fillId="14" borderId="28" xfId="0" applyFont="1" applyFill="1" applyBorder="1" applyAlignment="1">
      <alignment horizontal="center" vertical="center"/>
    </xf>
    <xf numFmtId="0" fontId="98" fillId="14" borderId="23" xfId="0" applyFont="1" applyFill="1" applyBorder="1" applyAlignment="1">
      <alignment horizontal="center" vertical="center"/>
    </xf>
    <xf numFmtId="0" fontId="100" fillId="14" borderId="23" xfId="0" applyFont="1" applyFill="1" applyBorder="1" applyAlignment="1">
      <alignment horizontal="center" vertical="center"/>
    </xf>
    <xf numFmtId="0" fontId="71" fillId="3" borderId="31" xfId="1" applyFont="1" applyFill="1" applyBorder="1" applyAlignment="1">
      <alignment horizontal="left" vertical="center"/>
    </xf>
    <xf numFmtId="0" fontId="71" fillId="3" borderId="27" xfId="1" applyFont="1" applyFill="1" applyBorder="1" applyAlignment="1">
      <alignment horizontal="left" vertical="center"/>
    </xf>
    <xf numFmtId="0" fontId="71" fillId="3" borderId="18" xfId="1" applyFont="1" applyFill="1" applyBorder="1" applyAlignment="1">
      <alignment horizontal="left" vertical="center"/>
    </xf>
    <xf numFmtId="0" fontId="71" fillId="3" borderId="31" xfId="1" applyFont="1" applyFill="1" applyBorder="1" applyAlignment="1">
      <alignment horizontal="center" vertical="center"/>
    </xf>
    <xf numFmtId="0" fontId="71" fillId="3" borderId="27" xfId="1" applyFont="1" applyFill="1" applyBorder="1" applyAlignment="1">
      <alignment horizontal="center" vertical="center"/>
    </xf>
    <xf numFmtId="0" fontId="71" fillId="3" borderId="18" xfId="1" applyFont="1" applyFill="1" applyBorder="1" applyAlignment="1">
      <alignment horizontal="center" vertical="center"/>
    </xf>
    <xf numFmtId="0" fontId="98" fillId="14" borderId="0" xfId="0" applyFont="1" applyFill="1" applyAlignment="1">
      <alignment horizontal="center"/>
    </xf>
    <xf numFmtId="0" fontId="69" fillId="14" borderId="0" xfId="0" applyFont="1" applyFill="1" applyAlignment="1">
      <alignment horizontal="center"/>
    </xf>
    <xf numFmtId="0" fontId="70" fillId="3" borderId="38" xfId="1" applyFont="1" applyFill="1" applyBorder="1" applyAlignment="1">
      <alignment horizontal="center" vertical="center"/>
    </xf>
    <xf numFmtId="0" fontId="70" fillId="3" borderId="37" xfId="1" applyFont="1" applyFill="1" applyBorder="1" applyAlignment="1">
      <alignment horizontal="center" vertical="center"/>
    </xf>
    <xf numFmtId="0" fontId="70" fillId="3" borderId="86" xfId="1" applyFont="1" applyFill="1" applyBorder="1" applyAlignment="1">
      <alignment horizontal="center" vertical="center"/>
    </xf>
    <xf numFmtId="0" fontId="70" fillId="3" borderId="89" xfId="1" applyFont="1" applyFill="1" applyBorder="1" applyAlignment="1">
      <alignment horizontal="center" vertical="center"/>
    </xf>
    <xf numFmtId="0" fontId="70" fillId="3" borderId="34" xfId="1" applyFont="1" applyFill="1" applyBorder="1" applyAlignment="1">
      <alignment horizontal="center" vertical="center"/>
    </xf>
    <xf numFmtId="0" fontId="70" fillId="3" borderId="33" xfId="1" applyFont="1" applyFill="1" applyBorder="1" applyAlignment="1">
      <alignment horizontal="center" vertical="center"/>
    </xf>
    <xf numFmtId="0" fontId="0" fillId="0" borderId="28" xfId="0" applyBorder="1" applyAlignment="1">
      <alignment horizontal="center"/>
    </xf>
    <xf numFmtId="0" fontId="0" fillId="0" borderId="32" xfId="0" applyBorder="1" applyAlignment="1">
      <alignment horizontal="center"/>
    </xf>
    <xf numFmtId="0" fontId="70" fillId="3" borderId="28" xfId="1" applyFont="1" applyFill="1" applyBorder="1" applyAlignment="1">
      <alignment horizontal="center" vertical="center"/>
    </xf>
    <xf numFmtId="0" fontId="70" fillId="3" borderId="32" xfId="1" applyFont="1" applyFill="1" applyBorder="1" applyAlignment="1">
      <alignment horizontal="center" vertical="center"/>
    </xf>
    <xf numFmtId="0" fontId="75" fillId="14" borderId="35" xfId="0" applyFont="1" applyFill="1" applyBorder="1" applyAlignment="1">
      <alignment horizontal="center" vertical="center"/>
    </xf>
    <xf numFmtId="0" fontId="75" fillId="14" borderId="39" xfId="0" applyFont="1" applyFill="1" applyBorder="1" applyAlignment="1">
      <alignment horizontal="center" vertical="center"/>
    </xf>
    <xf numFmtId="0" fontId="75" fillId="14" borderId="2" xfId="0" applyFont="1" applyFill="1" applyBorder="1" applyAlignment="1">
      <alignment horizontal="center" vertical="center"/>
    </xf>
    <xf numFmtId="0" fontId="75" fillId="14" borderId="3" xfId="0" applyFont="1" applyFill="1" applyBorder="1" applyAlignment="1">
      <alignment horizontal="center" vertical="center"/>
    </xf>
    <xf numFmtId="0" fontId="75" fillId="14" borderId="4" xfId="0" applyFont="1" applyFill="1" applyBorder="1" applyAlignment="1">
      <alignment horizontal="center" vertical="center"/>
    </xf>
    <xf numFmtId="0" fontId="73" fillId="14" borderId="2" xfId="0" applyFont="1" applyFill="1" applyBorder="1" applyAlignment="1">
      <alignment horizontal="center" vertical="center"/>
    </xf>
    <xf numFmtId="0" fontId="73" fillId="14" borderId="3" xfId="0" applyFont="1" applyFill="1" applyBorder="1" applyAlignment="1">
      <alignment horizontal="center" vertical="center"/>
    </xf>
    <xf numFmtId="0" fontId="73" fillId="14" borderId="4" xfId="0" applyFont="1" applyFill="1" applyBorder="1" applyAlignment="1">
      <alignment horizontal="center" vertical="center"/>
    </xf>
    <xf numFmtId="0" fontId="71" fillId="3" borderId="74" xfId="1" applyFont="1" applyFill="1" applyBorder="1" applyAlignment="1">
      <alignment horizontal="left" vertical="center"/>
    </xf>
    <xf numFmtId="0" fontId="71" fillId="3" borderId="78" xfId="1" applyFont="1" applyFill="1" applyBorder="1" applyAlignment="1">
      <alignment horizontal="left" vertical="center"/>
    </xf>
    <xf numFmtId="0" fontId="71" fillId="3" borderId="51" xfId="1" applyFont="1" applyFill="1" applyBorder="1" applyAlignment="1">
      <alignment horizontal="center" vertical="center"/>
    </xf>
    <xf numFmtId="0" fontId="71" fillId="3" borderId="73" xfId="1" applyFont="1" applyFill="1" applyBorder="1" applyAlignment="1">
      <alignment horizontal="center" vertical="center"/>
    </xf>
    <xf numFmtId="0" fontId="80" fillId="14" borderId="2" xfId="0" applyFont="1" applyFill="1" applyBorder="1" applyAlignment="1">
      <alignment horizontal="center" vertical="center"/>
    </xf>
    <xf numFmtId="0" fontId="80" fillId="14" borderId="3" xfId="0" applyFont="1" applyFill="1" applyBorder="1" applyAlignment="1">
      <alignment horizontal="center" vertical="center"/>
    </xf>
    <xf numFmtId="0" fontId="56" fillId="3" borderId="0" xfId="0" applyFont="1" applyFill="1" applyAlignment="1">
      <alignment horizontal="center" vertical="center" textRotation="255"/>
    </xf>
    <xf numFmtId="0" fontId="79" fillId="14" borderId="2" xfId="0" applyFont="1" applyFill="1" applyBorder="1" applyAlignment="1">
      <alignment horizontal="center" vertical="center"/>
    </xf>
    <xf numFmtId="0" fontId="79" fillId="14" borderId="3" xfId="0" applyFont="1" applyFill="1" applyBorder="1" applyAlignment="1">
      <alignment horizontal="center" vertical="center"/>
    </xf>
    <xf numFmtId="0" fontId="79" fillId="14" borderId="4" xfId="0" applyFont="1" applyFill="1" applyBorder="1" applyAlignment="1">
      <alignment horizontal="center" vertical="center"/>
    </xf>
    <xf numFmtId="0" fontId="80" fillId="14" borderId="4" xfId="0" applyFont="1" applyFill="1" applyBorder="1" applyAlignment="1">
      <alignment horizontal="center" vertical="center"/>
    </xf>
    <xf numFmtId="0" fontId="80" fillId="14" borderId="29" xfId="0" applyFont="1" applyFill="1" applyBorder="1" applyAlignment="1">
      <alignment horizontal="center" vertical="center"/>
    </xf>
    <xf numFmtId="0" fontId="80" fillId="14" borderId="17" xfId="0" applyFont="1" applyFill="1" applyBorder="1" applyAlignment="1">
      <alignment horizontal="center" vertical="center"/>
    </xf>
    <xf numFmtId="0" fontId="71" fillId="3" borderId="1" xfId="1" applyFont="1" applyFill="1" applyBorder="1" applyAlignment="1">
      <alignment horizontal="left" vertical="center"/>
    </xf>
    <xf numFmtId="0" fontId="71" fillId="3" borderId="1" xfId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0" fillId="3" borderId="1" xfId="1" applyFont="1" applyFill="1" applyBorder="1" applyAlignment="1">
      <alignment horizontal="center" vertical="center" wrapText="1"/>
    </xf>
    <xf numFmtId="0" fontId="80" fillId="14" borderId="40" xfId="0" applyFont="1" applyFill="1" applyBorder="1" applyAlignment="1">
      <alignment horizontal="center" vertical="center"/>
    </xf>
    <xf numFmtId="0" fontId="80" fillId="14" borderId="0" xfId="0" applyFont="1" applyFill="1" applyAlignment="1">
      <alignment horizontal="center" vertical="center"/>
    </xf>
    <xf numFmtId="0" fontId="80" fillId="14" borderId="60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center" vertical="center" wrapText="1"/>
    </xf>
    <xf numFmtId="0" fontId="70" fillId="3" borderId="23" xfId="1" applyFont="1" applyFill="1" applyBorder="1" applyAlignment="1">
      <alignment horizontal="center" vertical="center" wrapText="1"/>
    </xf>
    <xf numFmtId="0" fontId="70" fillId="3" borderId="32" xfId="1" applyFont="1" applyFill="1" applyBorder="1" applyAlignment="1">
      <alignment horizontal="center" vertical="center" wrapText="1"/>
    </xf>
    <xf numFmtId="0" fontId="59" fillId="14" borderId="1" xfId="0" applyFont="1" applyFill="1" applyBorder="1" applyAlignment="1">
      <alignment horizontal="center" vertical="center"/>
    </xf>
    <xf numFmtId="0" fontId="79" fillId="14" borderId="29" xfId="0" applyFont="1" applyFill="1" applyBorder="1" applyAlignment="1">
      <alignment horizontal="center" vertical="center"/>
    </xf>
    <xf numFmtId="0" fontId="79" fillId="14" borderId="17" xfId="0" applyFont="1" applyFill="1" applyBorder="1" applyAlignment="1">
      <alignment horizontal="center" vertical="center"/>
    </xf>
    <xf numFmtId="0" fontId="80" fillId="14" borderId="30" xfId="0" applyFont="1" applyFill="1" applyBorder="1" applyAlignment="1">
      <alignment horizontal="center" vertical="center"/>
    </xf>
    <xf numFmtId="0" fontId="79" fillId="14" borderId="40" xfId="0" applyFont="1" applyFill="1" applyBorder="1" applyAlignment="1">
      <alignment horizontal="center" vertical="center"/>
    </xf>
    <xf numFmtId="0" fontId="79" fillId="14" borderId="0" xfId="0" applyFont="1" applyFill="1" applyAlignment="1">
      <alignment horizontal="center" vertical="center"/>
    </xf>
    <xf numFmtId="0" fontId="79" fillId="14" borderId="28" xfId="0" applyFont="1" applyFill="1" applyBorder="1" applyAlignment="1">
      <alignment horizontal="center" vertical="center"/>
    </xf>
    <xf numFmtId="0" fontId="79" fillId="14" borderId="23" xfId="0" applyFont="1" applyFill="1" applyBorder="1" applyAlignment="1">
      <alignment horizontal="center" vertical="center"/>
    </xf>
    <xf numFmtId="0" fontId="79" fillId="14" borderId="32" xfId="0" applyFont="1" applyFill="1" applyBorder="1" applyAlignment="1">
      <alignment horizontal="center" vertical="center"/>
    </xf>
    <xf numFmtId="0" fontId="80" fillId="14" borderId="38" xfId="0" applyFont="1" applyFill="1" applyBorder="1" applyAlignment="1">
      <alignment horizontal="center" vertical="center"/>
    </xf>
    <xf numFmtId="0" fontId="80" fillId="14" borderId="37" xfId="0" applyFont="1" applyFill="1" applyBorder="1" applyAlignment="1">
      <alignment horizontal="center" vertical="center"/>
    </xf>
    <xf numFmtId="0" fontId="80" fillId="14" borderId="34" xfId="0" applyFont="1" applyFill="1" applyBorder="1" applyAlignment="1">
      <alignment horizontal="center" vertical="center"/>
    </xf>
    <xf numFmtId="0" fontId="80" fillId="14" borderId="33" xfId="0" applyFont="1" applyFill="1" applyBorder="1" applyAlignment="1">
      <alignment horizontal="center" vertical="center"/>
    </xf>
    <xf numFmtId="0" fontId="0" fillId="3" borderId="23" xfId="0" applyFill="1" applyBorder="1" applyAlignment="1">
      <alignment horizontal="center" wrapText="1"/>
    </xf>
    <xf numFmtId="0" fontId="0" fillId="3" borderId="32" xfId="0" applyFill="1" applyBorder="1" applyAlignment="1">
      <alignment horizontal="center" wrapText="1"/>
    </xf>
    <xf numFmtId="0" fontId="80" fillId="14" borderId="25" xfId="0" applyFont="1" applyFill="1" applyBorder="1" applyAlignment="1">
      <alignment horizontal="center" vertical="center"/>
    </xf>
    <xf numFmtId="9" fontId="80" fillId="14" borderId="29" xfId="21" applyFont="1" applyFill="1" applyBorder="1" applyAlignment="1">
      <alignment horizontal="center" vertical="center"/>
    </xf>
    <xf numFmtId="9" fontId="80" fillId="14" borderId="17" xfId="21" applyFont="1" applyFill="1" applyBorder="1" applyAlignment="1">
      <alignment horizontal="center" vertical="center"/>
    </xf>
    <xf numFmtId="9" fontId="80" fillId="14" borderId="30" xfId="21" applyFont="1" applyFill="1" applyBorder="1" applyAlignment="1">
      <alignment horizontal="center" vertical="center"/>
    </xf>
    <xf numFmtId="0" fontId="82" fillId="14" borderId="2" xfId="0" applyFont="1" applyFill="1" applyBorder="1" applyAlignment="1">
      <alignment horizontal="center" vertical="center"/>
    </xf>
    <xf numFmtId="0" fontId="82" fillId="14" borderId="3" xfId="0" applyFont="1" applyFill="1" applyBorder="1" applyAlignment="1">
      <alignment horizontal="center" vertical="center"/>
    </xf>
    <xf numFmtId="0" fontId="82" fillId="14" borderId="4" xfId="0" applyFont="1" applyFill="1" applyBorder="1" applyAlignment="1">
      <alignment horizontal="center" vertical="center"/>
    </xf>
    <xf numFmtId="0" fontId="59" fillId="14" borderId="2" xfId="0" applyFont="1" applyFill="1" applyBorder="1" applyAlignment="1">
      <alignment horizontal="center" vertical="center"/>
    </xf>
    <xf numFmtId="0" fontId="59" fillId="14" borderId="3" xfId="0" applyFont="1" applyFill="1" applyBorder="1" applyAlignment="1">
      <alignment horizontal="center" vertical="center"/>
    </xf>
    <xf numFmtId="0" fontId="59" fillId="14" borderId="4" xfId="0" applyFont="1" applyFill="1" applyBorder="1" applyAlignment="1">
      <alignment horizontal="center" vertical="center"/>
    </xf>
    <xf numFmtId="0" fontId="118" fillId="3" borderId="0" xfId="1" applyFont="1" applyFill="1" applyAlignment="1">
      <alignment horizontal="center" vertical="center"/>
    </xf>
    <xf numFmtId="0" fontId="115" fillId="14" borderId="40" xfId="1" applyFont="1" applyFill="1" applyBorder="1" applyAlignment="1">
      <alignment horizontal="center" vertical="center" wrapText="1"/>
    </xf>
    <xf numFmtId="0" fontId="115" fillId="14" borderId="0" xfId="1" applyFont="1" applyFill="1" applyAlignment="1">
      <alignment horizontal="center" vertical="center" wrapText="1"/>
    </xf>
    <xf numFmtId="0" fontId="115" fillId="14" borderId="60" xfId="1" applyFont="1" applyFill="1" applyBorder="1" applyAlignment="1">
      <alignment horizontal="center" vertical="center" wrapText="1"/>
    </xf>
    <xf numFmtId="0" fontId="115" fillId="14" borderId="69" xfId="0" applyFont="1" applyFill="1" applyBorder="1" applyAlignment="1">
      <alignment horizontal="center" vertical="center"/>
    </xf>
    <xf numFmtId="0" fontId="113" fillId="3" borderId="75" xfId="1" applyFont="1" applyFill="1" applyBorder="1" applyAlignment="1">
      <alignment horizontal="center" vertical="center" wrapText="1"/>
    </xf>
    <xf numFmtId="0" fontId="113" fillId="3" borderId="77" xfId="1" applyFont="1" applyFill="1" applyBorder="1" applyAlignment="1">
      <alignment horizontal="center" vertical="center" wrapText="1"/>
    </xf>
    <xf numFmtId="0" fontId="113" fillId="3" borderId="19" xfId="1" applyFont="1" applyFill="1" applyBorder="1" applyAlignment="1">
      <alignment horizontal="center" vertical="center" wrapText="1"/>
    </xf>
    <xf numFmtId="0" fontId="113" fillId="3" borderId="1" xfId="1" applyFont="1" applyFill="1" applyBorder="1" applyAlignment="1">
      <alignment horizontal="left" vertical="center" wrapText="1"/>
    </xf>
    <xf numFmtId="0" fontId="113" fillId="3" borderId="1" xfId="1" applyFont="1" applyFill="1" applyBorder="1" applyAlignment="1">
      <alignment horizontal="center" vertical="center" wrapText="1"/>
    </xf>
    <xf numFmtId="0" fontId="115" fillId="14" borderId="1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left" vertical="center"/>
    </xf>
    <xf numFmtId="0" fontId="113" fillId="3" borderId="1" xfId="1" applyFont="1" applyFill="1" applyBorder="1" applyAlignment="1">
      <alignment horizontal="center" vertical="center"/>
    </xf>
    <xf numFmtId="0" fontId="113" fillId="3" borderId="31" xfId="1" applyFont="1" applyFill="1" applyBorder="1" applyAlignment="1">
      <alignment horizontal="center" vertical="center" wrapText="1"/>
    </xf>
    <xf numFmtId="0" fontId="113" fillId="3" borderId="27" xfId="1" applyFont="1" applyFill="1" applyBorder="1" applyAlignment="1">
      <alignment horizontal="center" vertical="center" wrapText="1"/>
    </xf>
    <xf numFmtId="0" fontId="113" fillId="3" borderId="18" xfId="1" applyFont="1" applyFill="1" applyBorder="1" applyAlignment="1">
      <alignment horizontal="center" vertical="center" wrapText="1"/>
    </xf>
    <xf numFmtId="0" fontId="80" fillId="14" borderId="81" xfId="0" applyFont="1" applyFill="1" applyBorder="1" applyAlignment="1">
      <alignment horizontal="center" vertical="center"/>
    </xf>
    <xf numFmtId="0" fontId="80" fillId="14" borderId="24" xfId="0" applyFont="1" applyFill="1" applyBorder="1" applyAlignment="1">
      <alignment horizontal="center" vertical="center"/>
    </xf>
    <xf numFmtId="166" fontId="115" fillId="15" borderId="2" xfId="13" applyFont="1" applyFill="1" applyBorder="1" applyAlignment="1">
      <alignment horizontal="center" vertical="center"/>
    </xf>
    <xf numFmtId="166" fontId="115" fillId="15" borderId="3" xfId="13" applyFont="1" applyFill="1" applyBorder="1" applyAlignment="1">
      <alignment horizontal="center" vertical="center"/>
    </xf>
    <xf numFmtId="166" fontId="115" fillId="15" borderId="4" xfId="13" applyFont="1" applyFill="1" applyBorder="1" applyAlignment="1">
      <alignment horizontal="center" vertical="center"/>
    </xf>
    <xf numFmtId="0" fontId="115" fillId="14" borderId="40" xfId="0" applyFont="1" applyFill="1" applyBorder="1" applyAlignment="1">
      <alignment horizontal="center" vertical="center"/>
    </xf>
    <xf numFmtId="0" fontId="115" fillId="14" borderId="0" xfId="0" applyFont="1" applyFill="1" applyAlignment="1">
      <alignment horizontal="center" vertical="center"/>
    </xf>
    <xf numFmtId="0" fontId="115" fillId="14" borderId="28" xfId="0" applyFont="1" applyFill="1" applyBorder="1" applyAlignment="1">
      <alignment horizontal="center" vertical="center"/>
    </xf>
    <xf numFmtId="0" fontId="115" fillId="14" borderId="23" xfId="0" applyFont="1" applyFill="1" applyBorder="1" applyAlignment="1">
      <alignment horizontal="center" vertical="center"/>
    </xf>
    <xf numFmtId="0" fontId="113" fillId="3" borderId="31" xfId="1" applyFont="1" applyFill="1" applyBorder="1" applyAlignment="1">
      <alignment horizontal="left" vertical="center"/>
    </xf>
    <xf numFmtId="0" fontId="113" fillId="3" borderId="27" xfId="1" applyFont="1" applyFill="1" applyBorder="1" applyAlignment="1">
      <alignment horizontal="left" vertical="center"/>
    </xf>
    <xf numFmtId="0" fontId="113" fillId="3" borderId="18" xfId="1" applyFont="1" applyFill="1" applyBorder="1" applyAlignment="1">
      <alignment horizontal="left" vertical="center"/>
    </xf>
    <xf numFmtId="0" fontId="114" fillId="0" borderId="31" xfId="0" applyFont="1" applyBorder="1" applyAlignment="1">
      <alignment horizontal="center" vertical="center" wrapText="1"/>
    </xf>
    <xf numFmtId="0" fontId="114" fillId="0" borderId="27" xfId="0" applyFont="1" applyBorder="1" applyAlignment="1">
      <alignment horizontal="center" vertical="center" wrapText="1"/>
    </xf>
    <xf numFmtId="0" fontId="114" fillId="0" borderId="73" xfId="0" applyFont="1" applyBorder="1" applyAlignment="1">
      <alignment horizontal="center" vertical="center" wrapText="1"/>
    </xf>
    <xf numFmtId="0" fontId="116" fillId="3" borderId="1" xfId="1" applyFont="1" applyFill="1" applyBorder="1" applyAlignment="1">
      <alignment horizontal="center" vertical="center" wrapText="1"/>
    </xf>
    <xf numFmtId="0" fontId="70" fillId="3" borderId="51" xfId="1" applyFont="1" applyFill="1" applyBorder="1" applyAlignment="1">
      <alignment horizontal="center" vertical="center"/>
    </xf>
    <xf numFmtId="0" fontId="115" fillId="14" borderId="2" xfId="1" applyFont="1" applyFill="1" applyBorder="1" applyAlignment="1">
      <alignment horizontal="center" vertical="center" wrapText="1"/>
    </xf>
    <xf numFmtId="0" fontId="115" fillId="14" borderId="3" xfId="1" applyFont="1" applyFill="1" applyBorder="1" applyAlignment="1">
      <alignment horizontal="center" vertical="center" wrapText="1"/>
    </xf>
    <xf numFmtId="0" fontId="115" fillId="14" borderId="4" xfId="1" applyFont="1" applyFill="1" applyBorder="1" applyAlignment="1">
      <alignment horizontal="center" vertical="center" wrapText="1"/>
    </xf>
    <xf numFmtId="0" fontId="113" fillId="3" borderId="75" xfId="1" applyFont="1" applyFill="1" applyBorder="1" applyAlignment="1">
      <alignment horizontal="center" vertical="center"/>
    </xf>
    <xf numFmtId="0" fontId="113" fillId="3" borderId="77" xfId="1" applyFont="1" applyFill="1" applyBorder="1" applyAlignment="1">
      <alignment horizontal="center" vertical="center"/>
    </xf>
    <xf numFmtId="0" fontId="113" fillId="3" borderId="19" xfId="1" applyFont="1" applyFill="1" applyBorder="1" applyAlignment="1">
      <alignment horizontal="center" vertical="center"/>
    </xf>
    <xf numFmtId="0" fontId="75" fillId="14" borderId="25" xfId="0" applyFont="1" applyFill="1" applyBorder="1" applyAlignment="1">
      <alignment horizontal="center" vertical="center"/>
    </xf>
    <xf numFmtId="0" fontId="80" fillId="14" borderId="2" xfId="1" applyFont="1" applyFill="1" applyBorder="1" applyAlignment="1">
      <alignment horizontal="center" vertical="center" wrapText="1"/>
    </xf>
    <xf numFmtId="0" fontId="80" fillId="14" borderId="3" xfId="1" applyFont="1" applyFill="1" applyBorder="1" applyAlignment="1">
      <alignment horizontal="center" vertical="center" wrapText="1"/>
    </xf>
    <xf numFmtId="0" fontId="80" fillId="14" borderId="4" xfId="1" applyFont="1" applyFill="1" applyBorder="1" applyAlignment="1">
      <alignment horizontal="center" vertical="center" wrapText="1"/>
    </xf>
    <xf numFmtId="0" fontId="80" fillId="14" borderId="26" xfId="0" applyFont="1" applyFill="1" applyBorder="1" applyAlignment="1">
      <alignment horizontal="center" vertical="center"/>
    </xf>
    <xf numFmtId="0" fontId="80" fillId="14" borderId="35" xfId="1" applyFont="1" applyFill="1" applyBorder="1" applyAlignment="1">
      <alignment horizontal="center" vertical="center" wrapText="1"/>
    </xf>
    <xf numFmtId="0" fontId="80" fillId="14" borderId="25" xfId="1" applyFont="1" applyFill="1" applyBorder="1" applyAlignment="1">
      <alignment horizontal="center" vertical="center" wrapText="1"/>
    </xf>
    <xf numFmtId="0" fontId="80" fillId="14" borderId="39" xfId="1" applyFont="1" applyFill="1" applyBorder="1" applyAlignment="1">
      <alignment horizontal="center" vertical="center" wrapText="1"/>
    </xf>
    <xf numFmtId="0" fontId="71" fillId="3" borderId="74" xfId="1" applyFont="1" applyFill="1" applyBorder="1" applyAlignment="1">
      <alignment horizontal="left" vertical="center" wrapText="1"/>
    </xf>
    <xf numFmtId="0" fontId="71" fillId="3" borderId="78" xfId="1" applyFont="1" applyFill="1" applyBorder="1" applyAlignment="1">
      <alignment horizontal="left" vertical="center" wrapText="1"/>
    </xf>
    <xf numFmtId="0" fontId="70" fillId="3" borderId="73" xfId="1" applyFont="1" applyFill="1" applyBorder="1" applyAlignment="1">
      <alignment horizontal="center" vertical="center"/>
    </xf>
    <xf numFmtId="0" fontId="80" fillId="14" borderId="29" xfId="1" applyFont="1" applyFill="1" applyBorder="1" applyAlignment="1">
      <alignment horizontal="center" vertical="center" wrapText="1"/>
    </xf>
    <xf numFmtId="0" fontId="80" fillId="14" borderId="17" xfId="1" applyFont="1" applyFill="1" applyBorder="1" applyAlignment="1">
      <alignment horizontal="center" vertical="center" wrapText="1"/>
    </xf>
    <xf numFmtId="0" fontId="80" fillId="14" borderId="30" xfId="1" applyFont="1" applyFill="1" applyBorder="1" applyAlignment="1">
      <alignment horizontal="center" vertical="center" wrapText="1"/>
    </xf>
    <xf numFmtId="0" fontId="80" fillId="14" borderId="87" xfId="0" applyFont="1" applyFill="1" applyBorder="1" applyAlignment="1">
      <alignment horizontal="center" vertical="center"/>
    </xf>
    <xf numFmtId="0" fontId="70" fillId="3" borderId="12" xfId="1" applyFont="1" applyFill="1" applyBorder="1" applyAlignment="1">
      <alignment horizontal="center" vertical="center"/>
    </xf>
    <xf numFmtId="0" fontId="70" fillId="3" borderId="68" xfId="1" applyFont="1" applyFill="1" applyBorder="1" applyAlignment="1">
      <alignment horizontal="center" vertical="center"/>
    </xf>
    <xf numFmtId="0" fontId="70" fillId="3" borderId="77" xfId="1" applyFont="1" applyFill="1" applyBorder="1" applyAlignment="1">
      <alignment horizontal="center" vertical="center"/>
    </xf>
    <xf numFmtId="0" fontId="70" fillId="3" borderId="79" xfId="1" applyFont="1" applyFill="1" applyBorder="1" applyAlignment="1">
      <alignment horizontal="center" vertical="center"/>
    </xf>
    <xf numFmtId="0" fontId="80" fillId="14" borderId="2" xfId="1" applyFont="1" applyFill="1" applyBorder="1" applyAlignment="1">
      <alignment horizontal="center" vertical="center"/>
    </xf>
    <xf numFmtId="0" fontId="80" fillId="14" borderId="3" xfId="1" applyFont="1" applyFill="1" applyBorder="1" applyAlignment="1">
      <alignment horizontal="center" vertical="center"/>
    </xf>
    <xf numFmtId="0" fontId="80" fillId="14" borderId="39" xfId="1" applyFont="1" applyFill="1" applyBorder="1" applyAlignment="1">
      <alignment horizontal="center" vertical="center"/>
    </xf>
    <xf numFmtId="0" fontId="44" fillId="3" borderId="69" xfId="0" applyFont="1" applyFill="1" applyBorder="1" applyAlignment="1">
      <alignment horizontal="center" vertical="center"/>
    </xf>
    <xf numFmtId="0" fontId="44" fillId="3" borderId="25" xfId="0" applyFont="1" applyFill="1" applyBorder="1" applyAlignment="1">
      <alignment horizontal="center" vertical="center"/>
    </xf>
    <xf numFmtId="0" fontId="44" fillId="3" borderId="96" xfId="0" applyFont="1" applyFill="1" applyBorder="1" applyAlignment="1">
      <alignment horizontal="center" vertical="center"/>
    </xf>
    <xf numFmtId="0" fontId="44" fillId="3" borderId="35" xfId="0" applyFont="1" applyFill="1" applyBorder="1" applyAlignment="1">
      <alignment horizontal="center" vertical="center"/>
    </xf>
    <xf numFmtId="0" fontId="79" fillId="14" borderId="30" xfId="0" applyFont="1" applyFill="1" applyBorder="1" applyAlignment="1">
      <alignment horizontal="center" vertical="center"/>
    </xf>
    <xf numFmtId="0" fontId="80" fillId="14" borderId="94" xfId="0" applyFont="1" applyFill="1" applyBorder="1" applyAlignment="1">
      <alignment horizontal="center" vertical="center"/>
    </xf>
    <xf numFmtId="0" fontId="80" fillId="14" borderId="95" xfId="0" applyFont="1" applyFill="1" applyBorder="1" applyAlignment="1">
      <alignment horizontal="center" vertical="center"/>
    </xf>
    <xf numFmtId="0" fontId="70" fillId="3" borderId="74" xfId="1" applyFont="1" applyFill="1" applyBorder="1" applyAlignment="1">
      <alignment horizontal="center" vertical="center"/>
    </xf>
    <xf numFmtId="0" fontId="70" fillId="3" borderId="76" xfId="1" applyFont="1" applyFill="1" applyBorder="1" applyAlignment="1">
      <alignment horizontal="center" vertical="center"/>
    </xf>
    <xf numFmtId="0" fontId="70" fillId="3" borderId="72" xfId="1" applyFont="1" applyFill="1" applyBorder="1" applyAlignment="1">
      <alignment horizontal="center" vertical="center"/>
    </xf>
    <xf numFmtId="0" fontId="105" fillId="3" borderId="31" xfId="0" applyFont="1" applyFill="1" applyBorder="1" applyAlignment="1">
      <alignment horizontal="center" vertical="center" wrapText="1"/>
    </xf>
    <xf numFmtId="0" fontId="105" fillId="3" borderId="27" xfId="0" applyFont="1" applyFill="1" applyBorder="1" applyAlignment="1">
      <alignment horizontal="center" vertical="center" wrapText="1"/>
    </xf>
    <xf numFmtId="0" fontId="105" fillId="3" borderId="18" xfId="0" applyFont="1" applyFill="1" applyBorder="1" applyAlignment="1">
      <alignment horizontal="center" vertical="center" wrapText="1"/>
    </xf>
    <xf numFmtId="0" fontId="65" fillId="3" borderId="31" xfId="1" applyFont="1" applyFill="1" applyBorder="1" applyAlignment="1">
      <alignment horizontal="left" vertical="center"/>
    </xf>
    <xf numFmtId="0" fontId="65" fillId="3" borderId="27" xfId="1" applyFont="1" applyFill="1" applyBorder="1" applyAlignment="1">
      <alignment horizontal="left" vertical="center"/>
    </xf>
    <xf numFmtId="0" fontId="65" fillId="3" borderId="18" xfId="1" applyFont="1" applyFill="1" applyBorder="1" applyAlignment="1">
      <alignment horizontal="left" vertical="center"/>
    </xf>
    <xf numFmtId="0" fontId="70" fillId="3" borderId="51" xfId="1" applyFont="1" applyFill="1" applyBorder="1" applyAlignment="1">
      <alignment horizontal="center" vertical="center" wrapText="1"/>
    </xf>
    <xf numFmtId="0" fontId="70" fillId="3" borderId="27" xfId="1" applyFont="1" applyFill="1" applyBorder="1" applyAlignment="1">
      <alignment horizontal="center" vertical="center" wrapText="1"/>
    </xf>
    <xf numFmtId="0" fontId="70" fillId="3" borderId="73" xfId="1" applyFont="1" applyFill="1" applyBorder="1" applyAlignment="1">
      <alignment horizontal="center" vertical="center" wrapText="1"/>
    </xf>
    <xf numFmtId="0" fontId="70" fillId="3" borderId="31" xfId="1" applyFont="1" applyFill="1" applyBorder="1" applyAlignment="1">
      <alignment horizontal="center" vertical="center" wrapText="1"/>
    </xf>
    <xf numFmtId="0" fontId="70" fillId="3" borderId="18" xfId="1" applyFont="1" applyFill="1" applyBorder="1" applyAlignment="1">
      <alignment horizontal="center" vertical="center" wrapText="1"/>
    </xf>
    <xf numFmtId="0" fontId="80" fillId="14" borderId="6" xfId="0" applyFont="1" applyFill="1" applyBorder="1" applyAlignment="1">
      <alignment horizontal="center" vertical="center"/>
    </xf>
    <xf numFmtId="0" fontId="80" fillId="14" borderId="7" xfId="0" applyFont="1" applyFill="1" applyBorder="1" applyAlignment="1">
      <alignment horizontal="center" vertical="center"/>
    </xf>
    <xf numFmtId="0" fontId="75" fillId="14" borderId="1" xfId="0" applyFont="1" applyFill="1" applyBorder="1" applyAlignment="1">
      <alignment horizontal="center" vertical="center"/>
    </xf>
    <xf numFmtId="0" fontId="79" fillId="14" borderId="1" xfId="0" applyFont="1" applyFill="1" applyBorder="1" applyAlignment="1">
      <alignment horizontal="center" vertical="center"/>
    </xf>
    <xf numFmtId="0" fontId="106" fillId="3" borderId="96" xfId="1" applyFont="1" applyFill="1" applyBorder="1" applyAlignment="1">
      <alignment vertical="center"/>
    </xf>
    <xf numFmtId="0" fontId="106" fillId="3" borderId="40" xfId="1" applyFont="1" applyFill="1" applyBorder="1" applyAlignment="1">
      <alignment vertical="center"/>
    </xf>
    <xf numFmtId="0" fontId="106" fillId="3" borderId="35" xfId="1" applyFont="1" applyFill="1" applyBorder="1" applyAlignment="1">
      <alignment vertical="center"/>
    </xf>
    <xf numFmtId="0" fontId="106" fillId="3" borderId="69" xfId="1" applyFont="1" applyFill="1" applyBorder="1" applyAlignment="1">
      <alignment horizontal="center" vertical="center" wrapText="1"/>
    </xf>
    <xf numFmtId="0" fontId="106" fillId="3" borderId="0" xfId="1" applyFont="1" applyFill="1" applyAlignment="1">
      <alignment horizontal="center" vertical="center" wrapText="1"/>
    </xf>
    <xf numFmtId="0" fontId="106" fillId="3" borderId="25" xfId="1" applyFont="1" applyFill="1" applyBorder="1" applyAlignment="1">
      <alignment horizontal="center" vertical="center" wrapText="1"/>
    </xf>
    <xf numFmtId="0" fontId="52" fillId="3" borderId="10" xfId="1" applyFont="1" applyFill="1" applyBorder="1" applyAlignment="1">
      <alignment horizontal="center" vertical="center" wrapText="1"/>
    </xf>
    <xf numFmtId="0" fontId="128" fillId="3" borderId="31" xfId="0" applyFont="1" applyFill="1" applyBorder="1" applyAlignment="1">
      <alignment horizontal="center" vertical="center"/>
    </xf>
    <xf numFmtId="0" fontId="128" fillId="3" borderId="27" xfId="0" applyFont="1" applyFill="1" applyBorder="1" applyAlignment="1">
      <alignment horizontal="center" vertical="center"/>
    </xf>
    <xf numFmtId="0" fontId="128" fillId="3" borderId="18" xfId="0" applyFont="1" applyFill="1" applyBorder="1" applyAlignment="1">
      <alignment horizontal="center" vertical="center"/>
    </xf>
    <xf numFmtId="0" fontId="106" fillId="3" borderId="31" xfId="1" applyFont="1" applyFill="1" applyBorder="1" applyAlignment="1">
      <alignment horizontal="center" vertical="center" wrapText="1"/>
    </xf>
    <xf numFmtId="0" fontId="106" fillId="3" borderId="27" xfId="1" applyFont="1" applyFill="1" applyBorder="1" applyAlignment="1">
      <alignment horizontal="center" vertical="center" wrapText="1"/>
    </xf>
    <xf numFmtId="0" fontId="106" fillId="3" borderId="18" xfId="1" applyFont="1" applyFill="1" applyBorder="1" applyAlignment="1">
      <alignment horizontal="center" vertical="center" wrapText="1"/>
    </xf>
    <xf numFmtId="0" fontId="106" fillId="3" borderId="75" xfId="1" applyFont="1" applyFill="1" applyBorder="1" applyAlignment="1">
      <alignment horizontal="center" vertical="center"/>
    </xf>
    <xf numFmtId="0" fontId="106" fillId="3" borderId="77" xfId="1" applyFont="1" applyFill="1" applyBorder="1" applyAlignment="1">
      <alignment horizontal="center" vertical="center"/>
    </xf>
    <xf numFmtId="0" fontId="106" fillId="3" borderId="19" xfId="1" applyFont="1" applyFill="1" applyBorder="1" applyAlignment="1">
      <alignment horizontal="center" vertical="center"/>
    </xf>
    <xf numFmtId="0" fontId="128" fillId="0" borderId="31" xfId="0" applyFont="1" applyBorder="1" applyAlignment="1">
      <alignment horizontal="center"/>
    </xf>
    <xf numFmtId="0" fontId="128" fillId="0" borderId="18" xfId="0" applyFont="1" applyBorder="1" applyAlignment="1">
      <alignment horizontal="center"/>
    </xf>
    <xf numFmtId="0" fontId="106" fillId="3" borderId="31" xfId="0" applyFont="1" applyFill="1" applyBorder="1" applyAlignment="1">
      <alignment horizontal="center" vertical="center"/>
    </xf>
    <xf numFmtId="0" fontId="106" fillId="3" borderId="27" xfId="0" applyFont="1" applyFill="1" applyBorder="1" applyAlignment="1">
      <alignment horizontal="center" vertical="center"/>
    </xf>
    <xf numFmtId="0" fontId="106" fillId="3" borderId="18" xfId="0" applyFont="1" applyFill="1" applyBorder="1" applyAlignment="1">
      <alignment horizontal="center" vertical="center"/>
    </xf>
    <xf numFmtId="0" fontId="79" fillId="14" borderId="35" xfId="0" applyFont="1" applyFill="1" applyBorder="1" applyAlignment="1">
      <alignment horizontal="center" vertical="center"/>
    </xf>
    <xf numFmtId="0" fontId="79" fillId="14" borderId="25" xfId="0" applyFont="1" applyFill="1" applyBorder="1" applyAlignment="1">
      <alignment horizontal="center" vertical="center"/>
    </xf>
    <xf numFmtId="0" fontId="79" fillId="14" borderId="14" xfId="0" applyFont="1" applyFill="1" applyBorder="1" applyAlignment="1">
      <alignment horizontal="center" vertical="center"/>
    </xf>
    <xf numFmtId="0" fontId="79" fillId="14" borderId="15" xfId="0" applyFont="1" applyFill="1" applyBorder="1" applyAlignment="1">
      <alignment horizontal="center" vertical="center"/>
    </xf>
    <xf numFmtId="0" fontId="79" fillId="14" borderId="16" xfId="0" applyFont="1" applyFill="1" applyBorder="1" applyAlignment="1">
      <alignment horizontal="center" vertical="center"/>
    </xf>
    <xf numFmtId="0" fontId="106" fillId="3" borderId="74" xfId="1" applyFont="1" applyFill="1" applyBorder="1" applyAlignment="1">
      <alignment vertical="center"/>
    </xf>
    <xf numFmtId="0" fontId="106" fillId="3" borderId="76" xfId="1" applyFont="1" applyFill="1" applyBorder="1" applyAlignment="1">
      <alignment vertical="center"/>
    </xf>
    <xf numFmtId="0" fontId="106" fillId="3" borderId="72" xfId="1" applyFont="1" applyFill="1" applyBorder="1" applyAlignment="1">
      <alignment vertical="center"/>
    </xf>
    <xf numFmtId="0" fontId="128" fillId="3" borderId="69" xfId="0" applyFont="1" applyFill="1" applyBorder="1" applyAlignment="1">
      <alignment horizontal="center" vertical="center"/>
    </xf>
    <xf numFmtId="0" fontId="128" fillId="3" borderId="0" xfId="0" applyFont="1" applyFill="1" applyAlignment="1">
      <alignment horizontal="center" vertical="center"/>
    </xf>
    <xf numFmtId="0" fontId="128" fillId="3" borderId="25" xfId="0" applyFont="1" applyFill="1" applyBorder="1" applyAlignment="1">
      <alignment horizontal="center" vertical="center"/>
    </xf>
    <xf numFmtId="0" fontId="70" fillId="3" borderId="20" xfId="1" applyFont="1" applyFill="1" applyBorder="1" applyAlignment="1">
      <alignment horizontal="center" vertical="center"/>
    </xf>
    <xf numFmtId="0" fontId="70" fillId="3" borderId="85" xfId="1" applyFont="1" applyFill="1" applyBorder="1" applyAlignment="1">
      <alignment horizontal="center" vertical="center"/>
    </xf>
    <xf numFmtId="0" fontId="70" fillId="3" borderId="21" xfId="1" applyFont="1" applyFill="1" applyBorder="1" applyAlignment="1">
      <alignment horizontal="center" vertical="center"/>
    </xf>
    <xf numFmtId="0" fontId="106" fillId="3" borderId="20" xfId="1" applyFont="1" applyFill="1" applyBorder="1" applyAlignment="1">
      <alignment horizontal="center" vertical="center"/>
    </xf>
    <xf numFmtId="0" fontId="106" fillId="3" borderId="85" xfId="1" applyFont="1" applyFill="1" applyBorder="1" applyAlignment="1">
      <alignment horizontal="center" vertical="center"/>
    </xf>
    <xf numFmtId="0" fontId="106" fillId="3" borderId="21" xfId="1" applyFont="1" applyFill="1" applyBorder="1" applyAlignment="1">
      <alignment horizontal="center" vertical="center"/>
    </xf>
    <xf numFmtId="0" fontId="101" fillId="3" borderId="9" xfId="1" applyFont="1" applyFill="1" applyBorder="1" applyAlignment="1">
      <alignment horizontal="center" vertical="center"/>
    </xf>
    <xf numFmtId="0" fontId="101" fillId="3" borderId="11" xfId="1" applyFont="1" applyFill="1" applyBorder="1" applyAlignment="1">
      <alignment horizontal="center" vertical="center"/>
    </xf>
    <xf numFmtId="0" fontId="100" fillId="14" borderId="94" xfId="0" applyFont="1" applyFill="1" applyBorder="1" applyAlignment="1">
      <alignment horizontal="center" vertical="center"/>
    </xf>
    <xf numFmtId="0" fontId="100" fillId="14" borderId="95" xfId="0" applyFont="1" applyFill="1" applyBorder="1" applyAlignment="1">
      <alignment horizontal="center" vertical="center"/>
    </xf>
    <xf numFmtId="0" fontId="100" fillId="14" borderId="100" xfId="0" applyFont="1" applyFill="1" applyBorder="1" applyAlignment="1">
      <alignment horizontal="center" vertical="center"/>
    </xf>
    <xf numFmtId="0" fontId="100" fillId="14" borderId="22" xfId="0" applyFont="1" applyFill="1" applyBorder="1" applyAlignment="1">
      <alignment horizontal="center" vertical="center"/>
    </xf>
    <xf numFmtId="0" fontId="100" fillId="14" borderId="54" xfId="0" applyFont="1" applyFill="1" applyBorder="1" applyAlignment="1">
      <alignment horizontal="center" vertical="center"/>
    </xf>
    <xf numFmtId="0" fontId="101" fillId="3" borderId="1" xfId="1" applyFont="1" applyFill="1" applyBorder="1" applyAlignment="1">
      <alignment horizontal="center" vertical="center"/>
    </xf>
    <xf numFmtId="0" fontId="101" fillId="3" borderId="12" xfId="1" applyFont="1" applyFill="1" applyBorder="1" applyAlignment="1">
      <alignment horizontal="center" vertical="center"/>
    </xf>
    <xf numFmtId="0" fontId="100" fillId="14" borderId="29" xfId="0" applyFont="1" applyFill="1" applyBorder="1" applyAlignment="1">
      <alignment horizontal="center" vertical="center"/>
    </xf>
    <xf numFmtId="0" fontId="100" fillId="14" borderId="17" xfId="0" applyFont="1" applyFill="1" applyBorder="1" applyAlignment="1">
      <alignment horizontal="center" vertical="center"/>
    </xf>
    <xf numFmtId="0" fontId="100" fillId="14" borderId="30" xfId="0" applyFont="1" applyFill="1" applyBorder="1" applyAlignment="1">
      <alignment horizontal="center" vertical="center"/>
    </xf>
    <xf numFmtId="0" fontId="98" fillId="14" borderId="6" xfId="0" applyFont="1" applyFill="1" applyBorder="1" applyAlignment="1">
      <alignment horizontal="center" vertical="center"/>
    </xf>
    <xf numFmtId="0" fontId="98" fillId="14" borderId="7" xfId="0" applyFont="1" applyFill="1" applyBorder="1" applyAlignment="1">
      <alignment horizontal="center" vertical="center"/>
    </xf>
    <xf numFmtId="0" fontId="98" fillId="14" borderId="8" xfId="0" applyFont="1" applyFill="1" applyBorder="1" applyAlignment="1">
      <alignment horizontal="center" vertical="center"/>
    </xf>
    <xf numFmtId="0" fontId="100" fillId="14" borderId="60" xfId="0" applyFont="1" applyFill="1" applyBorder="1" applyAlignment="1">
      <alignment horizontal="center" vertical="center"/>
    </xf>
    <xf numFmtId="0" fontId="100" fillId="14" borderId="35" xfId="0" applyFont="1" applyFill="1" applyBorder="1" applyAlignment="1">
      <alignment horizontal="center" vertical="center"/>
    </xf>
    <xf numFmtId="0" fontId="100" fillId="14" borderId="25" xfId="0" applyFont="1" applyFill="1" applyBorder="1" applyAlignment="1">
      <alignment horizontal="center" vertical="center"/>
    </xf>
    <xf numFmtId="0" fontId="100" fillId="14" borderId="39" xfId="0" applyFont="1" applyFill="1" applyBorder="1" applyAlignment="1">
      <alignment horizontal="center" vertical="center"/>
    </xf>
    <xf numFmtId="0" fontId="100" fillId="14" borderId="9" xfId="0" applyFont="1" applyFill="1" applyBorder="1" applyAlignment="1">
      <alignment horizontal="center" vertical="center"/>
    </xf>
    <xf numFmtId="0" fontId="100" fillId="14" borderId="1" xfId="0" applyFont="1" applyFill="1" applyBorder="1" applyAlignment="1">
      <alignment horizontal="center" vertical="center"/>
    </xf>
    <xf numFmtId="0" fontId="100" fillId="14" borderId="10" xfId="0" applyFont="1" applyFill="1" applyBorder="1" applyAlignment="1">
      <alignment horizontal="center" vertical="center"/>
    </xf>
    <xf numFmtId="0" fontId="70" fillId="3" borderId="74" xfId="1" applyFont="1" applyFill="1" applyBorder="1" applyAlignment="1">
      <alignment horizontal="left" vertical="center"/>
    </xf>
    <xf numFmtId="0" fontId="70" fillId="3" borderId="78" xfId="1" applyFont="1" applyFill="1" applyBorder="1" applyAlignment="1">
      <alignment horizontal="left" vertical="center"/>
    </xf>
    <xf numFmtId="0" fontId="80" fillId="14" borderId="20" xfId="0" applyFont="1" applyFill="1" applyBorder="1" applyAlignment="1">
      <alignment horizontal="center" vertical="center"/>
    </xf>
    <xf numFmtId="0" fontId="121" fillId="14" borderId="17" xfId="0" applyFont="1" applyFill="1" applyBorder="1" applyAlignment="1">
      <alignment horizontal="center" vertical="center"/>
    </xf>
    <xf numFmtId="0" fontId="121" fillId="14" borderId="30" xfId="0" applyFont="1" applyFill="1" applyBorder="1" applyAlignment="1">
      <alignment horizontal="center" vertical="center"/>
    </xf>
    <xf numFmtId="0" fontId="121" fillId="14" borderId="71" xfId="0" applyFont="1" applyFill="1" applyBorder="1" applyAlignment="1">
      <alignment horizontal="center" vertical="center"/>
    </xf>
    <xf numFmtId="0" fontId="121" fillId="14" borderId="97" xfId="0" applyFont="1" applyFill="1" applyBorder="1" applyAlignment="1">
      <alignment horizontal="center" vertical="center"/>
    </xf>
    <xf numFmtId="0" fontId="98" fillId="14" borderId="35" xfId="0" applyFont="1" applyFill="1" applyBorder="1" applyAlignment="1">
      <alignment horizontal="center" vertical="center"/>
    </xf>
    <xf numFmtId="0" fontId="98" fillId="14" borderId="25" xfId="0" applyFont="1" applyFill="1" applyBorder="1" applyAlignment="1">
      <alignment horizontal="center" vertical="center"/>
    </xf>
    <xf numFmtId="0" fontId="71" fillId="3" borderId="51" xfId="1" applyFont="1" applyFill="1" applyBorder="1" applyAlignment="1">
      <alignment horizontal="center" vertical="center" wrapText="1"/>
    </xf>
    <xf numFmtId="0" fontId="71" fillId="3" borderId="18" xfId="1" applyFont="1" applyFill="1" applyBorder="1" applyAlignment="1">
      <alignment horizontal="center" vertical="center" wrapText="1"/>
    </xf>
    <xf numFmtId="0" fontId="98" fillId="14" borderId="39" xfId="0" applyFont="1" applyFill="1" applyBorder="1" applyAlignment="1">
      <alignment horizontal="center" vertical="center"/>
    </xf>
    <xf numFmtId="0" fontId="71" fillId="3" borderId="80" xfId="1" applyFont="1" applyFill="1" applyBorder="1" applyAlignment="1">
      <alignment horizontal="center" vertical="center"/>
    </xf>
    <xf numFmtId="0" fontId="71" fillId="3" borderId="78" xfId="1" applyFont="1" applyFill="1" applyBorder="1" applyAlignment="1">
      <alignment horizontal="center" vertical="center"/>
    </xf>
    <xf numFmtId="0" fontId="71" fillId="3" borderId="73" xfId="1" applyFont="1" applyFill="1" applyBorder="1" applyAlignment="1">
      <alignment horizontal="center" vertical="center" wrapText="1"/>
    </xf>
    <xf numFmtId="0" fontId="71" fillId="3" borderId="76" xfId="1" applyFont="1" applyFill="1" applyBorder="1" applyAlignment="1">
      <alignment horizontal="center" vertical="center"/>
    </xf>
    <xf numFmtId="0" fontId="71" fillId="3" borderId="27" xfId="1" applyFont="1" applyFill="1" applyBorder="1" applyAlignment="1">
      <alignment horizontal="center" vertical="center" wrapText="1"/>
    </xf>
    <xf numFmtId="0" fontId="98" fillId="14" borderId="0" xfId="0" applyFont="1" applyFill="1" applyAlignment="1">
      <alignment horizontal="center" vertical="center"/>
    </xf>
    <xf numFmtId="0" fontId="10" fillId="2" borderId="35" xfId="0" applyFont="1" applyFill="1" applyBorder="1" applyAlignment="1">
      <alignment horizontal="center" vertical="center"/>
    </xf>
    <xf numFmtId="0" fontId="10" fillId="2" borderId="25" xfId="0" applyFont="1" applyFill="1" applyBorder="1" applyAlignment="1">
      <alignment horizontal="center" vertical="center"/>
    </xf>
    <xf numFmtId="0" fontId="10" fillId="2" borderId="39" xfId="0" applyFont="1" applyFill="1" applyBorder="1" applyAlignment="1">
      <alignment horizontal="center" vertical="center"/>
    </xf>
    <xf numFmtId="0" fontId="80" fillId="14" borderId="1" xfId="1" applyFont="1" applyFill="1" applyBorder="1" applyAlignment="1">
      <alignment horizontal="center" vertical="center" wrapText="1"/>
    </xf>
    <xf numFmtId="0" fontId="80" fillId="14" borderId="1" xfId="0" applyFont="1" applyFill="1" applyBorder="1" applyAlignment="1">
      <alignment horizontal="center"/>
    </xf>
    <xf numFmtId="0" fontId="71" fillId="3" borderId="1" xfId="1" quotePrefix="1" applyFont="1" applyFill="1" applyBorder="1" applyAlignment="1">
      <alignment horizontal="center" vertical="center"/>
    </xf>
    <xf numFmtId="0" fontId="80" fillId="14" borderId="71" xfId="0" applyFont="1" applyFill="1" applyBorder="1" applyAlignment="1">
      <alignment horizontal="center" vertical="center"/>
    </xf>
    <xf numFmtId="0" fontId="106" fillId="3" borderId="31" xfId="1" applyFont="1" applyFill="1" applyBorder="1" applyAlignment="1">
      <alignment vertical="center"/>
    </xf>
    <xf numFmtId="0" fontId="106" fillId="3" borderId="27" xfId="1" applyFont="1" applyFill="1" applyBorder="1" applyAlignment="1">
      <alignment vertical="center"/>
    </xf>
    <xf numFmtId="0" fontId="106" fillId="3" borderId="18" xfId="1" applyFont="1" applyFill="1" applyBorder="1" applyAlignment="1">
      <alignment vertical="center"/>
    </xf>
    <xf numFmtId="0" fontId="44" fillId="3" borderId="68" xfId="1" applyFont="1" applyFill="1" applyBorder="1" applyAlignment="1">
      <alignment horizontal="center" vertical="center" wrapText="1"/>
    </xf>
    <xf numFmtId="0" fontId="44" fillId="3" borderId="77" xfId="1" applyFont="1" applyFill="1" applyBorder="1" applyAlignment="1">
      <alignment horizontal="center" vertical="center" wrapText="1"/>
    </xf>
    <xf numFmtId="0" fontId="44" fillId="3" borderId="79" xfId="1" applyFont="1" applyFill="1" applyBorder="1" applyAlignment="1">
      <alignment horizontal="center" vertical="center" wrapText="1"/>
    </xf>
    <xf numFmtId="0" fontId="99" fillId="3" borderId="1" xfId="1" applyFont="1" applyFill="1" applyBorder="1" applyAlignment="1">
      <alignment horizontal="center" vertical="center" wrapText="1"/>
    </xf>
    <xf numFmtId="0" fontId="71" fillId="3" borderId="1" xfId="1" applyFont="1" applyFill="1" applyBorder="1" applyAlignment="1">
      <alignment vertical="center"/>
    </xf>
    <xf numFmtId="0" fontId="44" fillId="3" borderId="1" xfId="1" applyFont="1" applyFill="1" applyBorder="1" applyAlignment="1">
      <alignment horizontal="center" vertical="center" wrapText="1"/>
    </xf>
    <xf numFmtId="0" fontId="44" fillId="3" borderId="31" xfId="1" applyFont="1" applyFill="1" applyBorder="1" applyAlignment="1">
      <alignment horizontal="center" vertical="center"/>
    </xf>
    <xf numFmtId="0" fontId="44" fillId="3" borderId="27" xfId="1" applyFont="1" applyFill="1" applyBorder="1" applyAlignment="1">
      <alignment horizontal="center" vertical="center"/>
    </xf>
    <xf numFmtId="0" fontId="44" fillId="3" borderId="18" xfId="1" applyFont="1" applyFill="1" applyBorder="1" applyAlignment="1">
      <alignment horizontal="center" vertical="center"/>
    </xf>
    <xf numFmtId="0" fontId="106" fillId="3" borderId="74" xfId="1" applyFont="1" applyFill="1" applyBorder="1" applyAlignment="1">
      <alignment horizontal="left" vertical="center"/>
    </xf>
    <xf numFmtId="0" fontId="106" fillId="3" borderId="78" xfId="1" applyFont="1" applyFill="1" applyBorder="1" applyAlignment="1">
      <alignment horizontal="left" vertical="center"/>
    </xf>
    <xf numFmtId="0" fontId="106" fillId="3" borderId="51" xfId="1" applyFont="1" applyFill="1" applyBorder="1" applyAlignment="1">
      <alignment horizontal="center" vertical="center"/>
    </xf>
    <xf numFmtId="0" fontId="106" fillId="3" borderId="73" xfId="1" applyFont="1" applyFill="1" applyBorder="1" applyAlignment="1">
      <alignment horizontal="center" vertical="center"/>
    </xf>
    <xf numFmtId="0" fontId="106" fillId="3" borderId="31" xfId="1" applyFont="1" applyFill="1" applyBorder="1" applyAlignment="1">
      <alignment horizontal="center" vertical="center"/>
    </xf>
    <xf numFmtId="0" fontId="104" fillId="16" borderId="28" xfId="0" applyFont="1" applyFill="1" applyBorder="1" applyAlignment="1">
      <alignment horizontal="center" vertical="center"/>
    </xf>
    <xf numFmtId="0" fontId="104" fillId="16" borderId="32" xfId="0" applyFont="1" applyFill="1" applyBorder="1" applyAlignment="1">
      <alignment horizontal="center" vertical="center"/>
    </xf>
    <xf numFmtId="0" fontId="0" fillId="16" borderId="102" xfId="1" applyFont="1" applyFill="1" applyBorder="1" applyAlignment="1">
      <alignment horizontal="center" vertical="center"/>
    </xf>
    <xf numFmtId="0" fontId="0" fillId="16" borderId="30" xfId="1" applyFont="1" applyFill="1" applyBorder="1" applyAlignment="1">
      <alignment horizontal="center" vertical="center"/>
    </xf>
    <xf numFmtId="0" fontId="0" fillId="16" borderId="83" xfId="1" applyFont="1" applyFill="1" applyBorder="1" applyAlignment="1">
      <alignment horizontal="center" vertical="center"/>
    </xf>
    <xf numFmtId="0" fontId="0" fillId="16" borderId="39" xfId="1" applyFont="1" applyFill="1" applyBorder="1" applyAlignment="1">
      <alignment horizontal="center" vertical="center"/>
    </xf>
    <xf numFmtId="0" fontId="65" fillId="3" borderId="74" xfId="1" applyFont="1" applyFill="1" applyBorder="1" applyAlignment="1">
      <alignment horizontal="left" vertical="center" wrapText="1"/>
    </xf>
    <xf numFmtId="0" fontId="65" fillId="3" borderId="78" xfId="1" applyFont="1" applyFill="1" applyBorder="1" applyAlignment="1">
      <alignment horizontal="left" vertical="center" wrapText="1"/>
    </xf>
    <xf numFmtId="0" fontId="65" fillId="3" borderId="1" xfId="1" applyFont="1" applyFill="1" applyBorder="1" applyAlignment="1">
      <alignment horizontal="left" vertical="center" wrapText="1"/>
    </xf>
    <xf numFmtId="0" fontId="52" fillId="3" borderId="1" xfId="0" applyFont="1" applyFill="1" applyBorder="1" applyAlignment="1">
      <alignment horizontal="center"/>
    </xf>
    <xf numFmtId="0" fontId="79" fillId="14" borderId="1" xfId="0" applyFont="1" applyFill="1" applyBorder="1" applyAlignment="1">
      <alignment horizontal="center"/>
    </xf>
    <xf numFmtId="0" fontId="104" fillId="14" borderId="1" xfId="0" applyFont="1" applyFill="1" applyBorder="1" applyAlignment="1">
      <alignment horizontal="center"/>
    </xf>
    <xf numFmtId="0" fontId="44" fillId="3" borderId="1" xfId="0" applyFont="1" applyFill="1" applyBorder="1" applyAlignment="1">
      <alignment horizontal="center"/>
    </xf>
    <xf numFmtId="0" fontId="65" fillId="3" borderId="74" xfId="1" applyFont="1" applyFill="1" applyBorder="1" applyAlignment="1">
      <alignment horizontal="left" vertical="center"/>
    </xf>
    <xf numFmtId="0" fontId="65" fillId="3" borderId="78" xfId="1" applyFont="1" applyFill="1" applyBorder="1" applyAlignment="1">
      <alignment horizontal="left" vertical="center"/>
    </xf>
    <xf numFmtId="0" fontId="80" fillId="14" borderId="34" xfId="1" applyFont="1" applyFill="1" applyBorder="1" applyAlignment="1">
      <alignment horizontal="center" vertical="center"/>
    </xf>
    <xf numFmtId="0" fontId="80" fillId="14" borderId="97" xfId="1" applyFont="1" applyFill="1" applyBorder="1" applyAlignment="1">
      <alignment horizontal="center" vertical="center"/>
    </xf>
    <xf numFmtId="0" fontId="71" fillId="3" borderId="98" xfId="1" applyFont="1" applyFill="1" applyBorder="1" applyAlignment="1">
      <alignment horizontal="center" vertical="center"/>
    </xf>
    <xf numFmtId="0" fontId="71" fillId="3" borderId="99" xfId="1" applyFont="1" applyFill="1" applyBorder="1" applyAlignment="1">
      <alignment horizontal="center" vertical="center"/>
    </xf>
    <xf numFmtId="0" fontId="80" fillId="14" borderId="0" xfId="0" applyFont="1" applyFill="1" applyAlignment="1">
      <alignment horizontal="center"/>
    </xf>
    <xf numFmtId="0" fontId="79" fillId="14" borderId="0" xfId="0" applyFont="1" applyFill="1" applyBorder="1" applyAlignment="1">
      <alignment horizontal="center" vertical="center"/>
    </xf>
  </cellXfs>
  <cellStyles count="26">
    <cellStyle name="Default" xfId="2" xr:uid="{00000000-0005-0000-0000-000000000000}"/>
    <cellStyle name="Excel Built-in Normal" xfId="13" xr:uid="{00000000-0005-0000-0000-000001000000}"/>
    <cellStyle name="Excel Built-in Percent" xfId="14" xr:uid="{00000000-0005-0000-0000-000002000000}"/>
    <cellStyle name="Excel_BuiltIn_Buena" xfId="3" xr:uid="{00000000-0005-0000-0000-000003000000}"/>
    <cellStyle name="Hyperlink" xfId="23" xr:uid="{92487C57-97C9-41C6-AFE2-F27FD67753BA}"/>
    <cellStyle name="Millares 2" xfId="6" xr:uid="{00000000-0005-0000-0000-000004000000}"/>
    <cellStyle name="Millares 2 2" xfId="5" xr:uid="{00000000-0005-0000-0000-000005000000}"/>
    <cellStyle name="Millares 2 3" xfId="11" xr:uid="{00000000-0005-0000-0000-000006000000}"/>
    <cellStyle name="Millares 3" xfId="4" xr:uid="{00000000-0005-0000-0000-000007000000}"/>
    <cellStyle name="Millares 3 2" xfId="12" xr:uid="{00000000-0005-0000-0000-000008000000}"/>
    <cellStyle name="Moneda 2" xfId="10" xr:uid="{00000000-0005-0000-0000-000009000000}"/>
    <cellStyle name="Moneda 2 2" xfId="25" xr:uid="{C9A5D016-5E8E-4646-AF13-1C543FC9DF4A}"/>
    <cellStyle name="Moneda 2 3" xfId="24" xr:uid="{870D161C-28E4-48A8-926A-147B63F2AFBC}"/>
    <cellStyle name="Moneda 3" xfId="15" xr:uid="{00000000-0005-0000-0000-00000A000000}"/>
    <cellStyle name="Moneda 4" xfId="16" xr:uid="{00000000-0005-0000-0000-00000B000000}"/>
    <cellStyle name="Normal" xfId="0" builtinId="0"/>
    <cellStyle name="Normal 2" xfId="1" xr:uid="{00000000-0005-0000-0000-00000D000000}"/>
    <cellStyle name="Normal 2 2" xfId="17" xr:uid="{00000000-0005-0000-0000-00000E000000}"/>
    <cellStyle name="Normal 3" xfId="9" xr:uid="{00000000-0005-0000-0000-00000F000000}"/>
    <cellStyle name="Normal 3 2" xfId="18" xr:uid="{00000000-0005-0000-0000-000010000000}"/>
    <cellStyle name="Normal 3 3" xfId="22" xr:uid="{DE4BAB07-0110-45F0-8995-7D7E67C35C6C}"/>
    <cellStyle name="Normal 4" xfId="19" xr:uid="{00000000-0005-0000-0000-000011000000}"/>
    <cellStyle name="Percent 2 2" xfId="7" xr:uid="{00000000-0005-0000-0000-000012000000}"/>
    <cellStyle name="Porcentaje" xfId="21" builtinId="5"/>
    <cellStyle name="Porcentaje 2" xfId="20" xr:uid="{00000000-0005-0000-0000-000014000000}"/>
    <cellStyle name="Salida 2" xfId="8" xr:uid="{00000000-0005-0000-0000-000015000000}"/>
  </cellStyles>
  <dxfs count="0"/>
  <tableStyles count="0" defaultTableStyle="TableStyleMedium2" defaultPivotStyle="PivotStyleLight16"/>
  <colors>
    <mruColors>
      <color rgb="FF1B1B1B"/>
      <color rgb="FFFF66CC"/>
      <color rgb="FF00FFFF"/>
      <color rgb="FF0000FF"/>
      <color rgb="FFC0A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13" Type="http://schemas.openxmlformats.org/officeDocument/2006/relationships/hyperlink" Target="#'HOSP Y CENTROS DE DIAG CAP, DEP'!A1"/><Relationship Id="rId18" Type="http://schemas.openxmlformats.org/officeDocument/2006/relationships/hyperlink" Target="#'CLINICAS ATENCION PRIMARIA'!A1"/><Relationship Id="rId26" Type="http://schemas.microsoft.com/office/2007/relationships/hdphoto" Target="../media/hdphoto6.wdp"/><Relationship Id="rId3" Type="http://schemas.openxmlformats.org/officeDocument/2006/relationships/image" Target="../media/image3.png"/><Relationship Id="rId21" Type="http://schemas.openxmlformats.org/officeDocument/2006/relationships/hyperlink" Target="#'PROCED. AMBU Y CENTROS ESPECIAL'!A1"/><Relationship Id="rId7" Type="http://schemas.openxmlformats.org/officeDocument/2006/relationships/image" Target="../media/image6.png"/><Relationship Id="rId12" Type="http://schemas.microsoft.com/office/2007/relationships/hdphoto" Target="../media/hdphoto2.wdp"/><Relationship Id="rId17" Type="http://schemas.openxmlformats.org/officeDocument/2006/relationships/image" Target="../media/image11.png"/><Relationship Id="rId25" Type="http://schemas.openxmlformats.org/officeDocument/2006/relationships/image" Target="../media/image14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microsoft.com/office/2007/relationships/hdphoto" Target="../media/hdphoto4.wdp"/><Relationship Id="rId29" Type="http://schemas.openxmlformats.org/officeDocument/2006/relationships/image" Target="../media/image17.png"/><Relationship Id="rId1" Type="http://schemas.openxmlformats.org/officeDocument/2006/relationships/image" Target="../media/image1.jpg"/><Relationship Id="rId6" Type="http://schemas.openxmlformats.org/officeDocument/2006/relationships/hyperlink" Target="#'LAB. CLINICOS CAPITAL'!A1"/><Relationship Id="rId11" Type="http://schemas.openxmlformats.org/officeDocument/2006/relationships/image" Target="../media/image8.png"/><Relationship Id="rId24" Type="http://schemas.openxmlformats.org/officeDocument/2006/relationships/hyperlink" Target="#FARMACIAS!A1"/><Relationship Id="rId5" Type="http://schemas.openxmlformats.org/officeDocument/2006/relationships/image" Target="../media/image5.png"/><Relationship Id="rId15" Type="http://schemas.microsoft.com/office/2007/relationships/hdphoto" Target="../media/hdphoto3.wdp"/><Relationship Id="rId23" Type="http://schemas.microsoft.com/office/2007/relationships/hdphoto" Target="../media/hdphoto5.wdp"/><Relationship Id="rId28" Type="http://schemas.openxmlformats.org/officeDocument/2006/relationships/image" Target="../media/image16.png"/><Relationship Id="rId10" Type="http://schemas.openxmlformats.org/officeDocument/2006/relationships/hyperlink" Target="#'MEDICOS COEX'!A1"/><Relationship Id="rId19" Type="http://schemas.openxmlformats.org/officeDocument/2006/relationships/image" Target="../media/image12.png"/><Relationship Id="rId4" Type="http://schemas.openxmlformats.org/officeDocument/2006/relationships/image" Target="../media/image4.png"/><Relationship Id="rId9" Type="http://schemas.openxmlformats.org/officeDocument/2006/relationships/image" Target="../media/image7.png"/><Relationship Id="rId14" Type="http://schemas.openxmlformats.org/officeDocument/2006/relationships/image" Target="../media/image9.png"/><Relationship Id="rId22" Type="http://schemas.openxmlformats.org/officeDocument/2006/relationships/image" Target="../media/image13.png"/><Relationship Id="rId27" Type="http://schemas.openxmlformats.org/officeDocument/2006/relationships/image" Target="../media/image1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tmp"/><Relationship Id="rId2" Type="http://schemas.openxmlformats.org/officeDocument/2006/relationships/image" Target="../media/image45.tmp"/><Relationship Id="rId1" Type="http://schemas.openxmlformats.org/officeDocument/2006/relationships/hyperlink" Target="#MENU!A1"/><Relationship Id="rId5" Type="http://schemas.openxmlformats.org/officeDocument/2006/relationships/image" Target="../media/image47.tmp"/><Relationship Id="rId4" Type="http://schemas.openxmlformats.org/officeDocument/2006/relationships/image" Target="../media/image40.tmp"/></Relationships>
</file>

<file path=xl/drawings/_rels/drawing11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2.png"/><Relationship Id="rId1" Type="http://schemas.openxmlformats.org/officeDocument/2006/relationships/hyperlink" Target="#MENU!A1"/><Relationship Id="rId4" Type="http://schemas.openxmlformats.org/officeDocument/2006/relationships/image" Target="../media/image4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MENU!A1"/><Relationship Id="rId1" Type="http://schemas.openxmlformats.org/officeDocument/2006/relationships/image" Target="../media/image49.png"/><Relationship Id="rId6" Type="http://schemas.openxmlformats.org/officeDocument/2006/relationships/image" Target="../media/image50.png"/><Relationship Id="rId5" Type="http://schemas.openxmlformats.org/officeDocument/2006/relationships/image" Target="../media/image36.png"/><Relationship Id="rId4" Type="http://schemas.microsoft.com/office/2007/relationships/hdphoto" Target="../media/hdphoto9.wdp"/></Relationships>
</file>

<file path=xl/drawings/_rels/drawing13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2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1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2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1.pn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2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1.png"/></Relationships>
</file>

<file path=xl/drawings/_rels/drawing16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2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36.png"/></Relationships>
</file>

<file path=xl/drawings/_rels/drawing17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2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36.png"/></Relationships>
</file>

<file path=xl/drawings/_rels/drawing18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2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1.png"/></Relationships>
</file>

<file path=xl/drawings/_rels/drawing19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2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6.png"/><Relationship Id="rId18" Type="http://schemas.openxmlformats.org/officeDocument/2006/relationships/image" Target="../media/image31.png"/><Relationship Id="rId3" Type="http://schemas.openxmlformats.org/officeDocument/2006/relationships/image" Target="../media/image21.png"/><Relationship Id="rId21" Type="http://schemas.microsoft.com/office/2007/relationships/hdphoto" Target="../media/hdphoto11.wdp"/><Relationship Id="rId7" Type="http://schemas.microsoft.com/office/2007/relationships/hdphoto" Target="../media/hdphoto9.wdp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" Type="http://schemas.microsoft.com/office/2007/relationships/hdphoto" Target="../media/hdphoto7.wdp"/><Relationship Id="rId16" Type="http://schemas.openxmlformats.org/officeDocument/2006/relationships/image" Target="../media/image29.png"/><Relationship Id="rId20" Type="http://schemas.openxmlformats.org/officeDocument/2006/relationships/image" Target="../media/image33.png"/><Relationship Id="rId1" Type="http://schemas.openxmlformats.org/officeDocument/2006/relationships/image" Target="../media/image20.png"/><Relationship Id="rId6" Type="http://schemas.openxmlformats.org/officeDocument/2006/relationships/image" Target="../media/image22.png"/><Relationship Id="rId11" Type="http://schemas.openxmlformats.org/officeDocument/2006/relationships/image" Target="../media/image24.png"/><Relationship Id="rId5" Type="http://schemas.openxmlformats.org/officeDocument/2006/relationships/hyperlink" Target="#MENU!A1"/><Relationship Id="rId15" Type="http://schemas.openxmlformats.org/officeDocument/2006/relationships/image" Target="../media/image28.png"/><Relationship Id="rId10" Type="http://schemas.openxmlformats.org/officeDocument/2006/relationships/image" Target="../media/image2.png"/><Relationship Id="rId19" Type="http://schemas.openxmlformats.org/officeDocument/2006/relationships/image" Target="../media/image32.png"/><Relationship Id="rId4" Type="http://schemas.microsoft.com/office/2007/relationships/hdphoto" Target="../media/hdphoto8.wdp"/><Relationship Id="rId9" Type="http://schemas.microsoft.com/office/2007/relationships/hdphoto" Target="../media/hdphoto10.wdp"/><Relationship Id="rId14" Type="http://schemas.openxmlformats.org/officeDocument/2006/relationships/image" Target="../media/image27.png"/></Relationships>
</file>

<file path=xl/drawings/_rels/drawing20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2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3.png"/></Relationships>
</file>

<file path=xl/drawings/_rels/drawing21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2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1.png"/></Relationships>
</file>

<file path=xl/drawings/_rels/drawing22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2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1.png"/></Relationships>
</file>

<file path=xl/drawings/_rels/drawing23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2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4.png"/></Relationships>
</file>

<file path=xl/drawings/_rels/drawing24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2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1.png"/></Relationships>
</file>

<file path=xl/drawings/_rels/drawing25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2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1.png"/></Relationships>
</file>

<file path=xl/drawings/_rels/drawing26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2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5.png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2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36.png"/></Relationships>
</file>

<file path=xl/drawings/_rels/drawing28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2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1.png"/></Relationships>
</file>

<file path=xl/drawings/_rels/drawing29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2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1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2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3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2" Type="http://schemas.openxmlformats.org/officeDocument/2006/relationships/hyperlink" Target="http://www.bam.com.gt/" TargetMode="External"/><Relationship Id="rId1" Type="http://schemas.openxmlformats.org/officeDocument/2006/relationships/hyperlink" Target="#'HOSP Y CENTROS DE DIAG. DEPARTA'!A1"/></Relationships>
</file>

<file path=xl/drawings/_rels/drawing31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2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7.png"/></Relationships>
</file>

<file path=xl/drawings/_rels/drawing32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2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HOSP Y CENTROS DE DIAG CAP, DEP'!A1"/><Relationship Id="rId1" Type="http://schemas.openxmlformats.org/officeDocument/2006/relationships/image" Target="../media/image51.png"/><Relationship Id="rId4" Type="http://schemas.microsoft.com/office/2007/relationships/hdphoto" Target="../media/hdphoto9.wdp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HOSP Y CENTROS DE DIAG CAP, DEP'!A1"/><Relationship Id="rId1" Type="http://schemas.openxmlformats.org/officeDocument/2006/relationships/image" Target="../media/image51.png"/><Relationship Id="rId4" Type="http://schemas.microsoft.com/office/2007/relationships/hdphoto" Target="../media/hdphoto9.wdp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HOSP Y CENTROS DE DIAG CAP, DEP'!A1"/><Relationship Id="rId1" Type="http://schemas.openxmlformats.org/officeDocument/2006/relationships/image" Target="../media/image51.png"/><Relationship Id="rId4" Type="http://schemas.microsoft.com/office/2007/relationships/hdphoto" Target="../media/hdphoto9.wdp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2.png"/><Relationship Id="rId1" Type="http://schemas.openxmlformats.org/officeDocument/2006/relationships/hyperlink" Target="#MENU!A1"/><Relationship Id="rId4" Type="http://schemas.openxmlformats.org/officeDocument/2006/relationships/image" Target="../media/image35.png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2.png"/><Relationship Id="rId1" Type="http://schemas.openxmlformats.org/officeDocument/2006/relationships/hyperlink" Target="#MENU!A1"/><Relationship Id="rId4" Type="http://schemas.openxmlformats.org/officeDocument/2006/relationships/image" Target="../media/image3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tmp"/><Relationship Id="rId3" Type="http://schemas.openxmlformats.org/officeDocument/2006/relationships/image" Target="../media/image39.png"/><Relationship Id="rId7" Type="http://schemas.microsoft.com/office/2007/relationships/hdphoto" Target="../media/hdphoto9.wdp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6" Type="http://schemas.openxmlformats.org/officeDocument/2006/relationships/image" Target="../media/image22.png"/><Relationship Id="rId5" Type="http://schemas.openxmlformats.org/officeDocument/2006/relationships/hyperlink" Target="#MENU!A1"/><Relationship Id="rId10" Type="http://schemas.openxmlformats.org/officeDocument/2006/relationships/image" Target="../media/image41.png"/><Relationship Id="rId4" Type="http://schemas.microsoft.com/office/2007/relationships/hdphoto" Target="../media/hdphoto12.wdp"/><Relationship Id="rId9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44.png"/><Relationship Id="rId1" Type="http://schemas.openxmlformats.org/officeDocument/2006/relationships/image" Target="../media/image4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519088</xdr:colOff>
      <xdr:row>53</xdr:row>
      <xdr:rowOff>140607</xdr:rowOff>
    </xdr:to>
    <xdr:pic>
      <xdr:nvPicPr>
        <xdr:cNvPr id="19" name="Marcador de posición de imagen 12" descr="Imagen que contiene persona, mujer, interior, sostener&#10;&#10;Descripción generada automáticamente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">
          <a:alphaModFix amt="50000"/>
        </a:blip>
        <a:srcRect/>
        <a:stretch>
          <a:fillRect/>
        </a:stretch>
      </xdr:blipFill>
      <xdr:spPr>
        <a:xfrm>
          <a:off x="0" y="190500"/>
          <a:ext cx="18870588" cy="10618107"/>
        </a:xfrm>
        <a:prstGeom prst="rect">
          <a:avLst/>
        </a:prstGeom>
      </xdr:spPr>
    </xdr:pic>
    <xdr:clientData/>
  </xdr:twoCellAnchor>
  <xdr:twoCellAnchor>
    <xdr:from>
      <xdr:col>0</xdr:col>
      <xdr:colOff>746125</xdr:colOff>
      <xdr:row>30</xdr:row>
      <xdr:rowOff>158750</xdr:rowOff>
    </xdr:from>
    <xdr:to>
      <xdr:col>7</xdr:col>
      <xdr:colOff>349250</xdr:colOff>
      <xdr:row>32</xdr:row>
      <xdr:rowOff>15875</xdr:rowOff>
    </xdr:to>
    <xdr:grpSp>
      <xdr:nvGrpSpPr>
        <xdr:cNvPr id="36" name="Grupo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GrpSpPr/>
      </xdr:nvGrpSpPr>
      <xdr:grpSpPr>
        <a:xfrm>
          <a:off x="746125" y="6254750"/>
          <a:ext cx="8636000" cy="238125"/>
          <a:chOff x="3868615" y="1018149"/>
          <a:chExt cx="1944474" cy="47726"/>
        </a:xfrm>
      </xdr:grpSpPr>
      <xdr:cxnSp macro="">
        <xdr:nvCxnSpPr>
          <xdr:cNvPr id="37" name="Conector recto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CxnSpPr>
            <a:cxnSpLocks/>
          </xdr:cNvCxnSpPr>
        </xdr:nvCxnSpPr>
        <xdr:spPr>
          <a:xfrm>
            <a:off x="3868615" y="1041009"/>
            <a:ext cx="1582066" cy="0"/>
          </a:xfrm>
          <a:prstGeom prst="line">
            <a:avLst/>
          </a:prstGeom>
          <a:ln w="38100" cap="rnd">
            <a:solidFill>
              <a:srgbClr val="ED1B2E"/>
            </a:solidFill>
            <a:round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8" name="Elipse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5557890" y="1020156"/>
            <a:ext cx="45719" cy="45719"/>
          </a:xfrm>
          <a:prstGeom prst="ellipse">
            <a:avLst/>
          </a:prstGeom>
          <a:solidFill>
            <a:srgbClr val="ED1B2E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G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GT"/>
          </a:p>
        </xdr:txBody>
      </xdr:sp>
      <xdr:sp macro="" textlink="">
        <xdr:nvSpPr>
          <xdr:cNvPr id="39" name="Elipse 3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5662630" y="1018149"/>
            <a:ext cx="45719" cy="45719"/>
          </a:xfrm>
          <a:prstGeom prst="ellipse">
            <a:avLst/>
          </a:prstGeom>
          <a:solidFill>
            <a:srgbClr val="ED1B2E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G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GT"/>
          </a:p>
        </xdr:txBody>
      </xdr:sp>
      <xdr:sp macro="" textlink="">
        <xdr:nvSpPr>
          <xdr:cNvPr id="40" name="Elipse 3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>
            <a:off x="5767370" y="1018149"/>
            <a:ext cx="45719" cy="45719"/>
          </a:xfrm>
          <a:prstGeom prst="ellipse">
            <a:avLst/>
          </a:prstGeom>
          <a:solidFill>
            <a:srgbClr val="ED1B2E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G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GT"/>
          </a:p>
        </xdr:txBody>
      </xdr:sp>
    </xdr:grpSp>
    <xdr:clientData/>
  </xdr:twoCellAnchor>
  <xdr:twoCellAnchor editAs="oneCell">
    <xdr:from>
      <xdr:col>11</xdr:col>
      <xdr:colOff>238125</xdr:colOff>
      <xdr:row>1</xdr:row>
      <xdr:rowOff>111125</xdr:rowOff>
    </xdr:from>
    <xdr:to>
      <xdr:col>19</xdr:col>
      <xdr:colOff>0</xdr:colOff>
      <xdr:row>6</xdr:row>
      <xdr:rowOff>47625</xdr:rowOff>
    </xdr:to>
    <xdr:pic>
      <xdr:nvPicPr>
        <xdr:cNvPr id="20" name="Imagen 19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12" t="18182" r="7832" b="22222"/>
        <a:stretch/>
      </xdr:blipFill>
      <xdr:spPr>
        <a:xfrm>
          <a:off x="12493625" y="301625"/>
          <a:ext cx="5857875" cy="936625"/>
        </a:xfrm>
        <a:prstGeom prst="rect">
          <a:avLst/>
        </a:prstGeom>
      </xdr:spPr>
    </xdr:pic>
    <xdr:clientData/>
  </xdr:twoCellAnchor>
  <xdr:twoCellAnchor editAs="oneCell">
    <xdr:from>
      <xdr:col>1</xdr:col>
      <xdr:colOff>24945</xdr:colOff>
      <xdr:row>3</xdr:row>
      <xdr:rowOff>174627</xdr:rowOff>
    </xdr:from>
    <xdr:to>
      <xdr:col>1</xdr:col>
      <xdr:colOff>606300</xdr:colOff>
      <xdr:row>7</xdr:row>
      <xdr:rowOff>216339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6945" y="762002"/>
          <a:ext cx="581355" cy="835462"/>
        </a:xfrm>
        <a:prstGeom prst="rect">
          <a:avLst/>
        </a:prstGeom>
      </xdr:spPr>
    </xdr:pic>
    <xdr:clientData/>
  </xdr:twoCellAnchor>
  <xdr:twoCellAnchor editAs="oneCell">
    <xdr:from>
      <xdr:col>1</xdr:col>
      <xdr:colOff>131536</xdr:colOff>
      <xdr:row>13</xdr:row>
      <xdr:rowOff>163286</xdr:rowOff>
    </xdr:from>
    <xdr:to>
      <xdr:col>1</xdr:col>
      <xdr:colOff>680181</xdr:colOff>
      <xdr:row>17</xdr:row>
      <xdr:rowOff>153655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3536" y="2766786"/>
          <a:ext cx="548645" cy="799994"/>
        </a:xfrm>
        <a:prstGeom prst="rect">
          <a:avLst/>
        </a:prstGeom>
      </xdr:spPr>
    </xdr:pic>
    <xdr:clientData/>
  </xdr:twoCellAnchor>
  <xdr:twoCellAnchor editAs="oneCell">
    <xdr:from>
      <xdr:col>2</xdr:col>
      <xdr:colOff>442232</xdr:colOff>
      <xdr:row>1</xdr:row>
      <xdr:rowOff>166612</xdr:rowOff>
    </xdr:from>
    <xdr:to>
      <xdr:col>3</xdr:col>
      <xdr:colOff>412750</xdr:colOff>
      <xdr:row>6</xdr:row>
      <xdr:rowOff>38822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65107" y="357112"/>
          <a:ext cx="732518" cy="872335"/>
        </a:xfrm>
        <a:prstGeom prst="rect">
          <a:avLst/>
        </a:prstGeom>
      </xdr:spPr>
    </xdr:pic>
    <xdr:clientData/>
  </xdr:twoCellAnchor>
  <xdr:twoCellAnchor editAs="oneCell">
    <xdr:from>
      <xdr:col>2</xdr:col>
      <xdr:colOff>265340</xdr:colOff>
      <xdr:row>1</xdr:row>
      <xdr:rowOff>108858</xdr:rowOff>
    </xdr:from>
    <xdr:to>
      <xdr:col>3</xdr:col>
      <xdr:colOff>537482</xdr:colOff>
      <xdr:row>7</xdr:row>
      <xdr:rowOff>18143</xdr:rowOff>
    </xdr:to>
    <xdr:pic>
      <xdr:nvPicPr>
        <xdr:cNvPr id="27" name="Imagen 26" descr="Forma, Flecha&#10;&#10;Descripción generada automáticamente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8023" b="97135" l="3659" r="93598">
                      <a14:foregroundMark x1="17073" y1="14327" x2="31707" y2="9169"/>
                      <a14:foregroundMark x1="31707" y1="9169" x2="39024" y2="10602"/>
                      <a14:foregroundMark x1="39024" y1="10602" x2="45732" y2="14040"/>
                      <a14:foregroundMark x1="45732" y1="14040" x2="53049" y2="14327"/>
                      <a14:foregroundMark x1="53049" y1="14327" x2="60366" y2="10315"/>
                      <a14:foregroundMark x1="60366" y1="10315" x2="68293" y2="8596"/>
                      <a14:foregroundMark x1="68293" y1="8596" x2="76220" y2="10029"/>
                      <a14:foregroundMark x1="76220" y1="10029" x2="82927" y2="14040"/>
                      <a14:foregroundMark x1="82927" y1="14040" x2="83841" y2="15759"/>
                      <a14:foregroundMark x1="19817" y1="10029" x2="27744" y2="8023"/>
                      <a14:foregroundMark x1="27744" y1="8023" x2="42073" y2="10602"/>
                      <a14:foregroundMark x1="90854" y1="37536" x2="94512" y2="37536"/>
                      <a14:foregroundMark x1="4268" y1="37249" x2="7622" y2="37249"/>
                      <a14:foregroundMark x1="13415" y1="58739" x2="10061" y2="50716"/>
                      <a14:foregroundMark x1="10061" y1="50716" x2="3049" y2="52149"/>
                      <a14:foregroundMark x1="3049" y1="52149" x2="14939" y2="74212"/>
                      <a14:foregroundMark x1="14939" y1="74212" x2="21037" y2="79083"/>
                      <a14:foregroundMark x1="21037" y1="79083" x2="21341" y2="93696"/>
                      <a14:foregroundMark x1="35061" y1="88825" x2="35671" y2="88825"/>
                      <a14:foregroundMark x1="21646" y1="94556" x2="28963" y2="97135"/>
                      <a14:foregroundMark x1="28963" y1="97135" x2="40244" y2="96562"/>
                      <a14:foregroundMark x1="83841" y1="59026" x2="76220" y2="59312"/>
                      <a14:foregroundMark x1="76220" y1="59312" x2="62500" y2="67335"/>
                      <a14:foregroundMark x1="62500" y1="67335" x2="58841" y2="75358"/>
                      <a14:foregroundMark x1="58841" y1="75358" x2="59146" y2="80229"/>
                      <a14:foregroundMark x1="61890" y1="89112" x2="63415" y2="8911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375"/>
        <a:stretch/>
      </xdr:blipFill>
      <xdr:spPr bwMode="auto">
        <a:xfrm>
          <a:off x="5488215" y="299358"/>
          <a:ext cx="1034142" cy="10999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238125</xdr:colOff>
      <xdr:row>24</xdr:row>
      <xdr:rowOff>127000</xdr:rowOff>
    </xdr:from>
    <xdr:to>
      <xdr:col>1</xdr:col>
      <xdr:colOff>794341</xdr:colOff>
      <xdr:row>27</xdr:row>
      <xdr:rowOff>135105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00125" y="5048250"/>
          <a:ext cx="556216" cy="801855"/>
        </a:xfrm>
        <a:prstGeom prst="rect">
          <a:avLst/>
        </a:prstGeom>
      </xdr:spPr>
    </xdr:pic>
    <xdr:clientData/>
  </xdr:twoCellAnchor>
  <xdr:twoCellAnchor editAs="oneCell">
    <xdr:from>
      <xdr:col>0</xdr:col>
      <xdr:colOff>657678</xdr:colOff>
      <xdr:row>23</xdr:row>
      <xdr:rowOff>92982</xdr:rowOff>
    </xdr:from>
    <xdr:to>
      <xdr:col>1</xdr:col>
      <xdr:colOff>997858</xdr:colOff>
      <xdr:row>27</xdr:row>
      <xdr:rowOff>124733</xdr:rowOff>
    </xdr:to>
    <xdr:pic>
      <xdr:nvPicPr>
        <xdr:cNvPr id="24" name="Imagen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5136" b="96375" l="2141" r="97248">
                      <a14:foregroundMark x1="44648" y1="16616" x2="44648" y2="16616"/>
                      <a14:foregroundMark x1="44343" y1="16012" x2="44343" y2="16012"/>
                      <a14:foregroundMark x1="34862" y1="42900" x2="34862" y2="42900"/>
                      <a14:foregroundMark x1="47401" y1="44713" x2="47401" y2="44713"/>
                      <a14:foregroundMark x1="50459" y1="59215" x2="50459" y2="59215"/>
                      <a14:foregroundMark x1="35474" y1="78248" x2="35474" y2="78248"/>
                      <a14:foregroundMark x1="35168" y1="81873" x2="35168" y2="82779"/>
                      <a14:foregroundMark x1="35168" y1="84290" x2="35168" y2="84290"/>
                      <a14:foregroundMark x1="20183" y1="74018" x2="20183" y2="74018"/>
                      <a14:foregroundMark x1="23853" y1="74018" x2="23853" y2="74018"/>
                      <a14:foregroundMark x1="22630" y1="71299" x2="22630" y2="71299"/>
                      <a14:foregroundMark x1="20489" y1="73414" x2="24771" y2="66767"/>
                      <a14:foregroundMark x1="25382" y1="67976" x2="31193" y2="74018"/>
                      <a14:foregroundMark x1="31193" y1="74018" x2="34862" y2="83384"/>
                      <a14:foregroundMark x1="34862" y1="83384" x2="35168" y2="94864"/>
                      <a14:foregroundMark x1="25382" y1="65861" x2="30581" y2="58912"/>
                      <a14:foregroundMark x1="30581" y1="58912" x2="27217" y2="50453"/>
                      <a14:foregroundMark x1="27217" y1="50453" x2="20795" y2="47734"/>
                      <a14:foregroundMark x1="20795" y1="47734" x2="13761" y2="48036"/>
                      <a14:foregroundMark x1="13761" y1="48036" x2="8563" y2="53474"/>
                      <a14:foregroundMark x1="8563" y1="53474" x2="10092" y2="64350"/>
                      <a14:foregroundMark x1="10092" y1="64350" x2="15291" y2="70393"/>
                      <a14:foregroundMark x1="15291" y1="70393" x2="18349" y2="79758"/>
                      <a14:foregroundMark x1="18349" y1="79758" x2="19266" y2="95166"/>
                      <a14:foregroundMark x1="6422" y1="38973" x2="7951" y2="28399"/>
                      <a14:foregroundMark x1="7951" y1="28399" x2="12844" y2="21148"/>
                      <a14:foregroundMark x1="12844" y1="21148" x2="31193" y2="9063"/>
                      <a14:foregroundMark x1="31193" y1="9063" x2="59633" y2="5438"/>
                      <a14:foregroundMark x1="59633" y1="5438" x2="59633" y2="5438"/>
                      <a14:foregroundMark x1="6422" y1="30211" x2="2141" y2="37764"/>
                      <a14:foregroundMark x1="2141" y1="37764" x2="5810" y2="38973"/>
                      <a14:foregroundMark x1="88685" y1="22659" x2="93884" y2="29003"/>
                      <a14:foregroundMark x1="93884" y1="29003" x2="97248" y2="38671"/>
                      <a14:foregroundMark x1="97248" y1="38671" x2="89908" y2="36858"/>
                      <a14:foregroundMark x1="6116" y1="96375" x2="12232" y2="96073"/>
                      <a14:foregroundMark x1="12232" y1="96073" x2="45872" y2="96979"/>
                      <a14:foregroundMark x1="45872" y1="96979" x2="60245" y2="96375"/>
                      <a14:foregroundMark x1="60245" y1="96375" x2="79511" y2="96677"/>
                      <a14:foregroundMark x1="79511" y1="96677" x2="86239" y2="96073"/>
                      <a14:foregroundMark x1="86239" y1="96073" x2="95719" y2="963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678" y="4839607"/>
          <a:ext cx="1102180" cy="1000126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698501</xdr:colOff>
      <xdr:row>3</xdr:row>
      <xdr:rowOff>111125</xdr:rowOff>
    </xdr:from>
    <xdr:to>
      <xdr:col>1</xdr:col>
      <xdr:colOff>1079501</xdr:colOff>
      <xdr:row>8</xdr:row>
      <xdr:rowOff>63500</xdr:rowOff>
    </xdr:to>
    <xdr:pic>
      <xdr:nvPicPr>
        <xdr:cNvPr id="34" name="Imagen 33" descr="Icono&#10;&#10;Descripción generada automáticamente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2410" b="98494" l="1802" r="98799">
                      <a14:foregroundMark x1="2703" y1="17169" x2="2703" y2="4518"/>
                      <a14:foregroundMark x1="2102" y1="16566" x2="2703" y2="90964"/>
                      <a14:foregroundMark x1="9009" y1="9940" x2="12613" y2="8434"/>
                      <a14:foregroundMark x1="26126" y1="9337" x2="25526" y2="16867"/>
                      <a14:foregroundMark x1="25526" y1="16867" x2="26727" y2="17771"/>
                      <a14:foregroundMark x1="43544" y1="8434" x2="48949" y2="12349"/>
                      <a14:foregroundMark x1="48615" y1="13855" x2="48348" y2="15060"/>
                      <a14:foregroundMark x1="48949" y1="12349" x2="48615" y2="13855"/>
                      <a14:foregroundMark x1="9349" y1="30422" x2="10811" y2="35241"/>
                      <a14:foregroundMark x1="8709" y1="28313" x2="9349" y2="30422"/>
                      <a14:foregroundMark x1="10811" y1="35241" x2="12012" y2="35241"/>
                      <a14:foregroundMark x1="25826" y1="25602" x2="31832" y2="25904"/>
                      <a14:foregroundMark x1="31832" y1="25904" x2="31532" y2="32831"/>
                      <a14:foregroundMark x1="42042" y1="25301" x2="48348" y2="26205"/>
                      <a14:foregroundMark x1="48348" y1="26205" x2="48348" y2="33133"/>
                      <a14:foregroundMark x1="8408" y1="44880" x2="9910" y2="52410"/>
                      <a14:foregroundMark x1="9910" y1="52410" x2="15015" y2="50602"/>
                      <a14:foregroundMark x1="25826" y1="42771" x2="31832" y2="42470"/>
                      <a14:foregroundMark x1="31832" y1="42470" x2="31532" y2="50000"/>
                      <a14:foregroundMark x1="31532" y1="50000" x2="26727" y2="51205"/>
                      <a14:foregroundMark x1="42342" y1="44578" x2="43243" y2="51807"/>
                      <a14:foregroundMark x1="43243" y1="51807" x2="49249" y2="49398"/>
                      <a14:foregroundMark x1="49249" y1="49398" x2="48048" y2="42470"/>
                      <a14:foregroundMark x1="9009" y1="62349" x2="13213" y2="57229"/>
                      <a14:foregroundMark x1="14851" y1="63253" x2="15015" y2="63855"/>
                      <a14:foregroundMark x1="13213" y1="57229" x2="14851" y2="63253"/>
                      <a14:foregroundMark x1="25526" y1="59639" x2="31532" y2="59337"/>
                      <a14:foregroundMark x1="31532" y1="59337" x2="31532" y2="64458"/>
                      <a14:foregroundMark x1="41742" y1="61446" x2="42042" y2="68976"/>
                      <a14:foregroundMark x1="42042" y1="68976" x2="46246" y2="67771"/>
                      <a14:foregroundMark x1="63063" y1="39157" x2="63063" y2="39157"/>
                      <a14:foregroundMark x1="71171" y1="41566" x2="71171" y2="41566"/>
                      <a14:foregroundMark x1="80180" y1="41265" x2="80180" y2="41265"/>
                      <a14:foregroundMark x1="63664" y1="55422" x2="63664" y2="55422"/>
                      <a14:foregroundMark x1="73574" y1="81325" x2="73574" y2="81325"/>
                      <a14:foregroundMark x1="64264" y1="86747" x2="64264" y2="86747"/>
                      <a14:foregroundMark x1="90390" y1="59639" x2="96697" y2="62349"/>
                      <a14:foregroundMark x1="96697" y1="62349" x2="99099" y2="70181"/>
                      <a14:foregroundMark x1="99099" y1="70181" x2="97598" y2="84337"/>
                      <a14:foregroundMark x1="87087" y1="94277" x2="81381" y2="97289"/>
                      <a14:foregroundMark x1="81381" y1="97289" x2="43544" y2="97590"/>
                      <a14:foregroundMark x1="41774" y1="95181" x2="39339" y2="91867"/>
                      <a14:foregroundMark x1="41995" y1="95482" x2="41774" y2="95181"/>
                      <a14:foregroundMark x1="43544" y1="97590" x2="41995" y2="95482"/>
                      <a14:foregroundMark x1="39339" y1="91867" x2="39339" y2="84337"/>
                      <a14:foregroundMark x1="39339" y1="84337" x2="36937" y2="77410"/>
                      <a14:foregroundMark x1="36937" y1="77410" x2="30631" y2="75301"/>
                      <a14:foregroundMark x1="29478" y1="80120" x2="28829" y2="82831"/>
                      <a14:foregroundMark x1="29766" y1="78916" x2="29478" y2="80120"/>
                      <a14:foregroundMark x1="29910" y1="78313" x2="29766" y2="78916"/>
                      <a14:foregroundMark x1="30631" y1="75301" x2="29910" y2="78313"/>
                      <a14:foregroundMark x1="28829" y1="88253" x2="28829" y2="90964"/>
                      <a14:foregroundMark x1="28829" y1="84639" x2="28829" y2="88253"/>
                      <a14:foregroundMark x1="28829" y1="83735" x2="28829" y2="84639"/>
                      <a14:foregroundMark x1="28829" y1="82831" x2="28829" y2="83735"/>
                      <a14:foregroundMark x1="28829" y1="90964" x2="26426" y2="97892"/>
                      <a14:foregroundMark x1="26426" y1="97892" x2="20120" y2="97289"/>
                      <a14:foregroundMark x1="19855" y1="83735" x2="19820" y2="81928"/>
                      <a14:foregroundMark x1="20120" y1="97289" x2="19855" y2="83735"/>
                      <a14:foregroundMark x1="22163" y1="78313" x2="23724" y2="75904"/>
                      <a14:foregroundMark x1="21772" y1="78916" x2="22163" y2="78313"/>
                      <a14:foregroundMark x1="20992" y1="80120" x2="21772" y2="78916"/>
                      <a14:foregroundMark x1="19820" y1="81928" x2="20992" y2="80120"/>
                      <a14:foregroundMark x1="23724" y1="75904" x2="30030" y2="75904"/>
                      <a14:foregroundMark x1="29101" y1="88253" x2="28829" y2="91867"/>
                      <a14:foregroundMark x1="29373" y1="84639" x2="29101" y2="88253"/>
                      <a14:foregroundMark x1="29441" y1="83735" x2="29373" y2="84639"/>
                      <a14:foregroundMark x1="29713" y1="80120" x2="29441" y2="83735"/>
                      <a14:foregroundMark x1="29804" y1="78916" x2="29713" y2="80120"/>
                      <a14:foregroundMark x1="29849" y1="78313" x2="29804" y2="78916"/>
                      <a14:foregroundMark x1="30030" y1="75904" x2="29849" y2="78313"/>
                      <a14:foregroundMark x1="28829" y1="91867" x2="32132" y2="98193"/>
                      <a14:foregroundMark x1="32132" y1="98193" x2="41141" y2="96988"/>
                      <a14:foregroundMark x1="30330" y1="9337" x2="30330" y2="9337"/>
                      <a14:foregroundMark x1="32132" y1="11145" x2="32132" y2="15361"/>
                      <a14:foregroundMark x1="42342" y1="13855" x2="43243" y2="18373"/>
                      <a14:foregroundMark x1="41742" y1="10843" x2="42342" y2="13855"/>
                      <a14:foregroundMark x1="43243" y1="18373" x2="44745" y2="18675"/>
                      <a14:foregroundMark x1="71471" y1="53916" x2="71471" y2="53916"/>
                      <a14:foregroundMark x1="65465" y1="64157" x2="65465" y2="62651"/>
                      <a14:foregroundMark x1="66967" y1="60843" x2="74174" y2="59036"/>
                      <a14:foregroundMark x1="74174" y1="59036" x2="79880" y2="55120"/>
                      <a14:foregroundMark x1="79880" y1="55120" x2="81682" y2="55120"/>
                      <a14:foregroundMark x1="86787" y1="56928" x2="86787" y2="56928"/>
                      <a14:foregroundMark x1="87988" y1="37651" x2="87988" y2="37651"/>
                      <a14:foregroundMark x1="60060" y1="31928" x2="66667" y2="31928"/>
                      <a14:foregroundMark x1="66667" y1="31928" x2="73574" y2="31627"/>
                      <a14:foregroundMark x1="73574" y1="31627" x2="82282" y2="31928"/>
                      <a14:foregroundMark x1="87988" y1="39458" x2="87988" y2="52410"/>
                      <a14:foregroundMark x1="64264" y1="67169" x2="64264" y2="82831"/>
                      <a14:foregroundMark x1="64264" y1="82831" x2="71772" y2="90663"/>
                      <a14:foregroundMark x1="74174" y1="80723" x2="80480" y2="80723"/>
                      <a14:foregroundMark x1="80480" y1="80723" x2="89189" y2="71687"/>
                      <a14:foregroundMark x1="47748" y1="68072" x2="48048" y2="60241"/>
                      <a14:foregroundMark x1="9610" y1="43072" x2="15015" y2="42470"/>
                      <a14:foregroundMark x1="9309" y1="25904" x2="15315" y2="26807"/>
                      <a14:foregroundMark x1="15315" y1="26807" x2="16216" y2="29819"/>
                      <a14:foregroundMark x1="9610" y1="9639" x2="9910" y2="17169"/>
                      <a14:foregroundMark x1="9910" y1="17169" x2="10210" y2="17470"/>
                      <a14:foregroundMark x1="1802" y1="94277" x2="7808" y2="98494"/>
                      <a14:foregroundMark x1="7808" y1="98494" x2="13814" y2="97892"/>
                      <a14:foregroundMark x1="3003" y1="3313" x2="9610" y2="1807"/>
                      <a14:foregroundMark x1="9610" y1="1807" x2="43243" y2="2711"/>
                      <a14:foregroundMark x1="43243" y1="2711" x2="49550" y2="2410"/>
                      <a14:foregroundMark x1="49550" y1="2410" x2="55556" y2="5422"/>
                      <a14:foregroundMark x1="55556" y1="5422" x2="55856" y2="27410"/>
                      <a14:backgroundMark x1="67267" y1="48193" x2="67267" y2="48193"/>
                      <a14:backgroundMark x1="20420" y1="37651" x2="20420" y2="37651"/>
                      <a14:backgroundMark x1="12613" y1="63253" x2="12613" y2="63253"/>
                      <a14:backgroundMark x1="32733" y1="84639" x2="32733" y2="84639"/>
                      <a14:backgroundMark x1="25225" y1="88253" x2="25225" y2="88253"/>
                      <a14:backgroundMark x1="45045" y1="13855" x2="45045" y2="13855"/>
                      <a14:backgroundMark x1="11712" y1="30422" x2="11712" y2="30422"/>
                      <a14:backgroundMark x1="24925" y1="83735" x2="24925" y2="83735"/>
                      <a14:backgroundMark x1="25225" y1="80120" x2="25225" y2="80120"/>
                      <a14:backgroundMark x1="25225" y1="78916" x2="25225" y2="78916"/>
                      <a14:backgroundMark x1="41141" y1="95181" x2="41141" y2="95181"/>
                      <a14:backgroundMark x1="41742" y1="95482" x2="41742" y2="95482"/>
                      <a14:backgroundMark x1="25826" y1="78313" x2="25826" y2="7831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1" y="698500"/>
          <a:ext cx="1143000" cy="1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396875</xdr:colOff>
      <xdr:row>14</xdr:row>
      <xdr:rowOff>31749</xdr:rowOff>
    </xdr:from>
    <xdr:to>
      <xdr:col>3</xdr:col>
      <xdr:colOff>254000</xdr:colOff>
      <xdr:row>18</xdr:row>
      <xdr:rowOff>136524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619750" y="2825749"/>
          <a:ext cx="619125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396875</xdr:colOff>
      <xdr:row>23</xdr:row>
      <xdr:rowOff>111124</xdr:rowOff>
    </xdr:from>
    <xdr:to>
      <xdr:col>3</xdr:col>
      <xdr:colOff>230636</xdr:colOff>
      <xdr:row>27</xdr:row>
      <xdr:rowOff>23978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19750" y="4857749"/>
          <a:ext cx="595761" cy="881229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603250</xdr:colOff>
      <xdr:row>13</xdr:row>
      <xdr:rowOff>47625</xdr:rowOff>
    </xdr:from>
    <xdr:to>
      <xdr:col>1</xdr:col>
      <xdr:colOff>986050</xdr:colOff>
      <xdr:row>18</xdr:row>
      <xdr:rowOff>62700</xdr:rowOff>
    </xdr:to>
    <xdr:pic>
      <xdr:nvPicPr>
        <xdr:cNvPr id="42" name="Imagen 41" descr="Forma, Flecha&#10;&#10;Descripción generada automáticamente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8772" b="97661" l="1524" r="95427">
                      <a14:foregroundMark x1="40244" y1="12573" x2="54878" y2="9064"/>
                      <a14:foregroundMark x1="10061" y1="25439" x2="4573" y2="31871"/>
                      <a14:foregroundMark x1="4573" y1="31871" x2="2134" y2="39766"/>
                      <a14:foregroundMark x1="2134" y1="39766" x2="2439" y2="40643"/>
                      <a14:foregroundMark x1="93293" y1="40936" x2="95427" y2="35088"/>
                      <a14:foregroundMark x1="49695" y1="61111" x2="49695" y2="61111"/>
                      <a14:foregroundMark x1="50000" y1="97661" x2="50000" y2="9766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360"/>
        <a:stretch/>
      </xdr:blipFill>
      <xdr:spPr bwMode="auto">
        <a:xfrm>
          <a:off x="603250" y="2651125"/>
          <a:ext cx="1144800" cy="1015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158750</xdr:colOff>
      <xdr:row>13</xdr:row>
      <xdr:rowOff>95250</xdr:rowOff>
    </xdr:from>
    <xdr:to>
      <xdr:col>3</xdr:col>
      <xdr:colOff>541550</xdr:colOff>
      <xdr:row>18</xdr:row>
      <xdr:rowOff>110325</xdr:rowOff>
    </xdr:to>
    <xdr:pic>
      <xdr:nvPicPr>
        <xdr:cNvPr id="50" name="Imagen 49" descr="Forma, Icono, Flecha&#10;&#10;Descripción generada automáticamente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/>
      </xdr:nvPicPr>
      <xdr:blipFill rotWithShape="1"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6471" b="95294" l="5075" r="96418">
                      <a14:foregroundMark x1="57313" y1="12059" x2="73433" y2="6471"/>
                      <a14:foregroundMark x1="96119" y1="19412" x2="96418" y2="26471"/>
                      <a14:foregroundMark x1="68358" y1="37647" x2="68358" y2="37647"/>
                      <a14:foregroundMark x1="63284" y1="17647" x2="73731" y2="13529"/>
                      <a14:foregroundMark x1="56418" y1="12647" x2="65672" y2="10588"/>
                      <a14:foregroundMark x1="65672" y1="10588" x2="65672" y2="10588"/>
                      <a14:foregroundMark x1="9254" y1="32647" x2="5075" y2="40588"/>
                      <a14:foregroundMark x1="5075" y1="40588" x2="8060" y2="62941"/>
                      <a14:foregroundMark x1="37313" y1="91176" x2="43284" y2="9529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684"/>
        <a:stretch/>
      </xdr:blipFill>
      <xdr:spPr bwMode="auto">
        <a:xfrm>
          <a:off x="5381625" y="2698750"/>
          <a:ext cx="1144800" cy="1015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285751</xdr:colOff>
      <xdr:row>23</xdr:row>
      <xdr:rowOff>15874</xdr:rowOff>
    </xdr:from>
    <xdr:to>
      <xdr:col>3</xdr:col>
      <xdr:colOff>635001</xdr:colOff>
      <xdr:row>27</xdr:row>
      <xdr:rowOff>127000</xdr:rowOff>
    </xdr:to>
    <xdr:pic>
      <xdr:nvPicPr>
        <xdr:cNvPr id="31" name="Imagen 30" descr="Icono&#10;&#10;Descripción generada automáticamente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2417" b="99396" l="1205" r="97892">
                      <a14:foregroundMark x1="5422" y1="1813" x2="48193" y2="3323"/>
                      <a14:foregroundMark x1="48193" y1="3323" x2="53012" y2="10272"/>
                      <a14:foregroundMark x1="53012" y1="10272" x2="53012" y2="16314"/>
                      <a14:foregroundMark x1="5422" y1="2719" x2="1205" y2="9970"/>
                      <a14:foregroundMark x1="1205" y1="9970" x2="2108" y2="58006"/>
                      <a14:foregroundMark x1="2711" y1="92749" x2="8133" y2="98792"/>
                      <a14:foregroundMark x1="8133" y1="98792" x2="24699" y2="99396"/>
                      <a14:foregroundMark x1="24699" y1="99396" x2="41867" y2="98489"/>
                      <a14:foregroundMark x1="41867" y1="98489" x2="59639" y2="99396"/>
                      <a14:foregroundMark x1="59639" y1="99396" x2="72590" y2="96979"/>
                      <a14:foregroundMark x1="92169" y1="90634" x2="97892" y2="83988"/>
                      <a14:foregroundMark x1="97892" y1="83988" x2="97892" y2="66163"/>
                      <a14:foregroundMark x1="97892" y1="66163" x2="93976" y2="60423"/>
                      <a14:foregroundMark x1="11747" y1="9970" x2="16867" y2="10272"/>
                      <a14:foregroundMark x1="12349" y1="19637" x2="15964" y2="19637"/>
                      <a14:foregroundMark x1="42470" y1="10574" x2="45482" y2="10272"/>
                      <a14:foregroundMark x1="31627" y1="20242" x2="40060" y2="19335"/>
                      <a14:foregroundMark x1="40060" y1="19335" x2="40361" y2="19335"/>
                      <a14:foregroundMark x1="11747" y1="26888" x2="14759" y2="25982"/>
                      <a14:foregroundMark x1="12651" y1="44411" x2="13855" y2="35952"/>
                      <a14:foregroundMark x1="13855" y1="35952" x2="15361" y2="35045"/>
                      <a14:foregroundMark x1="10843" y1="80967" x2="18675" y2="80665"/>
                      <a14:foregroundMark x1="11446" y1="87311" x2="15964" y2="87311"/>
                      <a14:foregroundMark x1="26205" y1="88520" x2="34337" y2="88822"/>
                      <a14:foregroundMark x1="43373" y1="80363" x2="49699" y2="80363"/>
                      <a14:foregroundMark x1="71687" y1="80060" x2="77108" y2="8368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6" y="4762499"/>
          <a:ext cx="1111250" cy="1079501"/>
        </a:xfrm>
        <a:prstGeom prst="rect">
          <a:avLst/>
        </a:prstGeom>
      </xdr:spPr>
    </xdr:pic>
    <xdr:clientData/>
  </xdr:twoCellAnchor>
  <xdr:oneCellAnchor>
    <xdr:from>
      <xdr:col>1</xdr:col>
      <xdr:colOff>945688</xdr:colOff>
      <xdr:row>4</xdr:row>
      <xdr:rowOff>31249</xdr:rowOff>
    </xdr:from>
    <xdr:ext cx="2451562" cy="977191"/>
    <xdr:sp macro="" textlink="">
      <xdr:nvSpPr>
        <xdr:cNvPr id="4" name="Rectángulo 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707688" y="824999"/>
          <a:ext cx="2451562" cy="977191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2000" b="1" cap="none" spc="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Hospitales y</a:t>
          </a:r>
          <a:r>
            <a:rPr lang="es-ES" sz="2000" b="1" cap="none" spc="0" baseline="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Medicos Departamentales</a:t>
          </a:r>
        </a:p>
      </xdr:txBody>
    </xdr:sp>
    <xdr:clientData/>
  </xdr:oneCellAnchor>
  <xdr:oneCellAnchor>
    <xdr:from>
      <xdr:col>3</xdr:col>
      <xdr:colOff>733677</xdr:colOff>
      <xdr:row>24</xdr:row>
      <xdr:rowOff>237623</xdr:rowOff>
    </xdr:from>
    <xdr:ext cx="1707647" cy="446212"/>
    <xdr:sp macro="" textlink="">
      <xdr:nvSpPr>
        <xdr:cNvPr id="5" name="Rectángulo 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6718552" y="4968373"/>
          <a:ext cx="1707647" cy="446212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marL="0" indent="0" algn="ctr"/>
          <a:r>
            <a:rPr lang="es-ES" sz="2400" b="1" cap="none" spc="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Farmacias</a:t>
          </a:r>
        </a:p>
      </xdr:txBody>
    </xdr:sp>
    <xdr:clientData/>
  </xdr:oneCellAnchor>
  <xdr:oneCellAnchor>
    <xdr:from>
      <xdr:col>3</xdr:col>
      <xdr:colOff>611740</xdr:colOff>
      <xdr:row>4</xdr:row>
      <xdr:rowOff>88398</xdr:rowOff>
    </xdr:from>
    <xdr:ext cx="2065822" cy="800091"/>
    <xdr:sp macro="" textlink="">
      <xdr:nvSpPr>
        <xdr:cNvPr id="51" name="Rectángulo 5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6596615" y="882148"/>
          <a:ext cx="2065822" cy="800091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marL="0" indent="0" algn="ctr"/>
          <a:r>
            <a:rPr lang="es-ES" sz="2400" b="1" cap="none" spc="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Laboratorios (Capital)</a:t>
          </a:r>
        </a:p>
      </xdr:txBody>
    </xdr:sp>
    <xdr:clientData/>
  </xdr:oneCellAnchor>
  <xdr:oneCellAnchor>
    <xdr:from>
      <xdr:col>1</xdr:col>
      <xdr:colOff>829822</xdr:colOff>
      <xdr:row>24</xdr:row>
      <xdr:rowOff>133795</xdr:rowOff>
    </xdr:from>
    <xdr:ext cx="3348995" cy="741100"/>
    <xdr:sp macro="" textlink="">
      <xdr:nvSpPr>
        <xdr:cNvPr id="53" name="Rectángulo 5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1591822" y="4864545"/>
          <a:ext cx="3348995" cy="741100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marL="0" indent="0" algn="ctr"/>
          <a:r>
            <a:rPr lang="es-ES" sz="2200" b="1" cap="none" spc="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Clinicas de atencion</a:t>
          </a:r>
        </a:p>
        <a:p>
          <a:pPr marL="0" indent="0" algn="ctr"/>
          <a:r>
            <a:rPr lang="es-ES" sz="2200" b="1" cap="none" spc="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Primaria</a:t>
          </a:r>
        </a:p>
      </xdr:txBody>
    </xdr:sp>
    <xdr:clientData/>
  </xdr:oneCellAnchor>
  <xdr:oneCellAnchor>
    <xdr:from>
      <xdr:col>1</xdr:col>
      <xdr:colOff>885961</xdr:colOff>
      <xdr:row>14</xdr:row>
      <xdr:rowOff>181875</xdr:rowOff>
    </xdr:from>
    <xdr:ext cx="2135457" cy="1714252"/>
    <xdr:sp macro="" textlink="">
      <xdr:nvSpPr>
        <xdr:cNvPr id="54" name="Rectángulo 5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1647961" y="2975875"/>
          <a:ext cx="2135457" cy="1714252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marL="0" indent="0" algn="ctr"/>
          <a:r>
            <a:rPr lang="es-ES" sz="2200" b="1" cap="none" spc="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Medicos </a:t>
          </a:r>
        </a:p>
        <a:p>
          <a:pPr marL="0" indent="0" algn="ctr"/>
          <a:r>
            <a:rPr lang="es-ES" sz="2200" b="1" cap="none" spc="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Especialistas Capital</a:t>
          </a:r>
        </a:p>
        <a:p>
          <a:pPr marL="0" indent="0" algn="ctr"/>
          <a:r>
            <a:rPr lang="es-ES" sz="2200" b="1" cap="none" spc="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</a:p>
        <a:p>
          <a:pPr marL="0" indent="0" algn="ctr"/>
          <a:endParaRPr lang="es-ES" sz="2200" b="1" cap="none" spc="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335882</xdr:colOff>
      <xdr:row>15</xdr:row>
      <xdr:rowOff>170535</xdr:rowOff>
    </xdr:from>
    <xdr:ext cx="3348995" cy="416717"/>
    <xdr:sp macro="" textlink="">
      <xdr:nvSpPr>
        <xdr:cNvPr id="55" name="Rectángulo 5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6320757" y="3155035"/>
          <a:ext cx="3348995" cy="4167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marL="0" indent="0" algn="ctr"/>
          <a:r>
            <a:rPr lang="es-ES" sz="2200" b="1" cap="none" spc="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Centros Ambulatorios</a:t>
          </a:r>
        </a:p>
      </xdr:txBody>
    </xdr:sp>
    <xdr:clientData/>
  </xdr:oneCellAnchor>
  <xdr:oneCellAnchor>
    <xdr:from>
      <xdr:col>11</xdr:col>
      <xdr:colOff>666750</xdr:colOff>
      <xdr:row>18</xdr:row>
      <xdr:rowOff>79375</xdr:rowOff>
    </xdr:from>
    <xdr:ext cx="4206875" cy="505267"/>
    <xdr:sp macro="" textlink="">
      <xdr:nvSpPr>
        <xdr:cNvPr id="29" name="Rectángulo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12922250" y="3873500"/>
          <a:ext cx="4206875" cy="50526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marL="0" indent="0" algn="ctr"/>
          <a:r>
            <a:rPr lang="es-ES" sz="2800" b="1" cap="none" spc="0">
              <a:ln>
                <a:solidFill>
                  <a:sysClr val="windowText" lastClr="000000"/>
                </a:solidFill>
              </a:ln>
              <a:solidFill>
                <a:srgbClr val="1B1B1B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PBX</a:t>
          </a:r>
          <a:r>
            <a:rPr lang="es-ES" sz="2800" b="1" cap="none" spc="0" baseline="0">
              <a:ln>
                <a:solidFill>
                  <a:sysClr val="windowText" lastClr="000000"/>
                </a:solidFill>
              </a:ln>
              <a:solidFill>
                <a:srgbClr val="1B1B1B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DE EMERGENCIA</a:t>
          </a:r>
          <a:endParaRPr lang="es-ES" sz="2800" b="1" cap="none" spc="0">
            <a:ln>
              <a:solidFill>
                <a:sysClr val="windowText" lastClr="000000"/>
              </a:solidFill>
            </a:ln>
            <a:solidFill>
              <a:srgbClr val="1B1B1B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11</xdr:col>
      <xdr:colOff>571500</xdr:colOff>
      <xdr:row>23</xdr:row>
      <xdr:rowOff>31190</xdr:rowOff>
    </xdr:from>
    <xdr:to>
      <xdr:col>12</xdr:col>
      <xdr:colOff>269875</xdr:colOff>
      <xdr:row>25</xdr:row>
      <xdr:rowOff>115100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27000" y="4777815"/>
          <a:ext cx="460375" cy="671285"/>
        </a:xfrm>
        <a:prstGeom prst="rect">
          <a:avLst/>
        </a:prstGeom>
      </xdr:spPr>
    </xdr:pic>
    <xdr:clientData/>
  </xdr:twoCellAnchor>
  <xdr:twoCellAnchor editAs="oneCell">
    <xdr:from>
      <xdr:col>12</xdr:col>
      <xdr:colOff>301625</xdr:colOff>
      <xdr:row>23</xdr:row>
      <xdr:rowOff>49929</xdr:rowOff>
    </xdr:from>
    <xdr:to>
      <xdr:col>13</xdr:col>
      <xdr:colOff>6598</xdr:colOff>
      <xdr:row>25</xdr:row>
      <xdr:rowOff>135754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319125" y="4796554"/>
          <a:ext cx="466973" cy="67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41275</xdr:colOff>
      <xdr:row>23</xdr:row>
      <xdr:rowOff>43579</xdr:rowOff>
    </xdr:from>
    <xdr:to>
      <xdr:col>13</xdr:col>
      <xdr:colOff>508248</xdr:colOff>
      <xdr:row>25</xdr:row>
      <xdr:rowOff>129404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820775" y="4790204"/>
          <a:ext cx="466973" cy="67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555625</xdr:colOff>
      <xdr:row>23</xdr:row>
      <xdr:rowOff>29570</xdr:rowOff>
    </xdr:from>
    <xdr:to>
      <xdr:col>14</xdr:col>
      <xdr:colOff>226078</xdr:colOff>
      <xdr:row>25</xdr:row>
      <xdr:rowOff>115395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4335125" y="4776195"/>
          <a:ext cx="432453" cy="673200"/>
        </a:xfrm>
        <a:prstGeom prst="rect">
          <a:avLst/>
        </a:prstGeom>
      </xdr:spPr>
    </xdr:pic>
    <xdr:clientData/>
  </xdr:twoCellAnchor>
  <xdr:twoCellAnchor editAs="oneCell">
    <xdr:from>
      <xdr:col>14</xdr:col>
      <xdr:colOff>333375</xdr:colOff>
      <xdr:row>24</xdr:row>
      <xdr:rowOff>158492</xdr:rowOff>
    </xdr:from>
    <xdr:to>
      <xdr:col>14</xdr:col>
      <xdr:colOff>682625</xdr:colOff>
      <xdr:row>24</xdr:row>
      <xdr:rowOff>302652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r="42613" b="69384"/>
        <a:stretch/>
      </xdr:blipFill>
      <xdr:spPr>
        <a:xfrm>
          <a:off x="14874875" y="5079742"/>
          <a:ext cx="349250" cy="144160"/>
        </a:xfrm>
        <a:prstGeom prst="rect">
          <a:avLst/>
        </a:prstGeom>
      </xdr:spPr>
    </xdr:pic>
    <xdr:clientData/>
  </xdr:twoCellAnchor>
  <xdr:twoCellAnchor editAs="oneCell">
    <xdr:from>
      <xdr:col>16</xdr:col>
      <xdr:colOff>306924</xdr:colOff>
      <xdr:row>23</xdr:row>
      <xdr:rowOff>16176</xdr:rowOff>
    </xdr:from>
    <xdr:to>
      <xdr:col>17</xdr:col>
      <xdr:colOff>17853</xdr:colOff>
      <xdr:row>25</xdr:row>
      <xdr:rowOff>102001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6372424" y="4762801"/>
          <a:ext cx="472929" cy="67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31750</xdr:colOff>
      <xdr:row>23</xdr:row>
      <xdr:rowOff>34269</xdr:rowOff>
    </xdr:from>
    <xdr:to>
      <xdr:col>15</xdr:col>
      <xdr:colOff>486871</xdr:colOff>
      <xdr:row>25</xdr:row>
      <xdr:rowOff>120094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335250" y="4780894"/>
          <a:ext cx="455121" cy="673200"/>
        </a:xfrm>
        <a:prstGeom prst="rect">
          <a:avLst/>
        </a:prstGeom>
      </xdr:spPr>
    </xdr:pic>
    <xdr:clientData/>
  </xdr:twoCellAnchor>
  <xdr:twoCellAnchor editAs="oneCell">
    <xdr:from>
      <xdr:col>17</xdr:col>
      <xdr:colOff>73332</xdr:colOff>
      <xdr:row>23</xdr:row>
      <xdr:rowOff>31750</xdr:rowOff>
    </xdr:from>
    <xdr:to>
      <xdr:col>17</xdr:col>
      <xdr:colOff>540305</xdr:colOff>
      <xdr:row>25</xdr:row>
      <xdr:rowOff>117575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900832" y="4778375"/>
          <a:ext cx="466973" cy="67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549275</xdr:colOff>
      <xdr:row>23</xdr:row>
      <xdr:rowOff>12044</xdr:rowOff>
    </xdr:from>
    <xdr:to>
      <xdr:col>16</xdr:col>
      <xdr:colOff>242396</xdr:colOff>
      <xdr:row>25</xdr:row>
      <xdr:rowOff>97869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852775" y="4758669"/>
          <a:ext cx="455121" cy="6732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95250</xdr:rowOff>
    </xdr:from>
    <xdr:to>
      <xdr:col>14</xdr:col>
      <xdr:colOff>412750</xdr:colOff>
      <xdr:row>2</xdr:row>
      <xdr:rowOff>52916</xdr:rowOff>
    </xdr:to>
    <xdr:sp macro="" textlink="">
      <xdr:nvSpPr>
        <xdr:cNvPr id="5" name="4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9906000" y="95250"/>
          <a:ext cx="1174750" cy="33866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GT" sz="1400">
              <a:solidFill>
                <a:schemeClr val="accent2">
                  <a:lumMod val="75000"/>
                </a:schemeClr>
              </a:solidFill>
              <a:latin typeface="Aharoni" panose="02010803020104030203" pitchFamily="2" charset="-79"/>
              <a:cs typeface="Aharoni" panose="02010803020104030203" pitchFamily="2" charset="-79"/>
            </a:rPr>
            <a:t>MENU</a:t>
          </a:r>
        </a:p>
      </xdr:txBody>
    </xdr:sp>
    <xdr:clientData/>
  </xdr:twoCellAnchor>
  <xdr:twoCellAnchor editAs="oneCell">
    <xdr:from>
      <xdr:col>0</xdr:col>
      <xdr:colOff>495299</xdr:colOff>
      <xdr:row>4</xdr:row>
      <xdr:rowOff>38099</xdr:rowOff>
    </xdr:from>
    <xdr:to>
      <xdr:col>7</xdr:col>
      <xdr:colOff>297721</xdr:colOff>
      <xdr:row>42</xdr:row>
      <xdr:rowOff>142875</xdr:rowOff>
    </xdr:to>
    <xdr:pic>
      <xdr:nvPicPr>
        <xdr:cNvPr id="2" name="1 Imagen" descr="INSTRUCTIVO Y GUIA DE RECLAMOS MÉDICOS - Microsoft Word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62" t="17598" r="26398" b="4913"/>
        <a:stretch/>
      </xdr:blipFill>
      <xdr:spPr>
        <a:xfrm>
          <a:off x="495299" y="923924"/>
          <a:ext cx="5136422" cy="734377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523875</xdr:colOff>
      <xdr:row>4</xdr:row>
      <xdr:rowOff>19050</xdr:rowOff>
    </xdr:from>
    <xdr:to>
      <xdr:col>14</xdr:col>
      <xdr:colOff>514350</xdr:colOff>
      <xdr:row>42</xdr:row>
      <xdr:rowOff>142875</xdr:rowOff>
    </xdr:to>
    <xdr:pic>
      <xdr:nvPicPr>
        <xdr:cNvPr id="3" name="2 Imagen" descr="INSTRUCTIVO Y GUIA DE RECLAMOS MÉDICOS - Microsoft Word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82" t="17497" r="28791" b="9812"/>
        <a:stretch/>
      </xdr:blipFill>
      <xdr:spPr>
        <a:xfrm>
          <a:off x="5857875" y="904875"/>
          <a:ext cx="5324475" cy="73628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142875</xdr:colOff>
      <xdr:row>45</xdr:row>
      <xdr:rowOff>95251</xdr:rowOff>
    </xdr:from>
    <xdr:to>
      <xdr:col>7</xdr:col>
      <xdr:colOff>285750</xdr:colOff>
      <xdr:row>82</xdr:row>
      <xdr:rowOff>47625</xdr:rowOff>
    </xdr:to>
    <xdr:pic>
      <xdr:nvPicPr>
        <xdr:cNvPr id="10" name="9 Imagen" descr="INSTRUCTIVO Y GUIA DE RECLAMOS MÉDICOS - Microsoft Word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66" t="17697" r="28174" b="6813"/>
        <a:stretch/>
      </xdr:blipFill>
      <xdr:spPr>
        <a:xfrm>
          <a:off x="142875" y="8791576"/>
          <a:ext cx="5476875" cy="700087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533400</xdr:colOff>
      <xdr:row>45</xdr:row>
      <xdr:rowOff>114300</xdr:rowOff>
    </xdr:from>
    <xdr:to>
      <xdr:col>14</xdr:col>
      <xdr:colOff>533400</xdr:colOff>
      <xdr:row>82</xdr:row>
      <xdr:rowOff>38100</xdr:rowOff>
    </xdr:to>
    <xdr:pic>
      <xdr:nvPicPr>
        <xdr:cNvPr id="11" name="10 Imagen" descr="INSTRUCTIVO Y GUIA DE RECLAMOS MÉDICOS - Microsoft Word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00" t="16499" r="29100" b="8112"/>
        <a:stretch/>
      </xdr:blipFill>
      <xdr:spPr>
        <a:xfrm>
          <a:off x="5867400" y="8810625"/>
          <a:ext cx="5334000" cy="69723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3206750</xdr:colOff>
      <xdr:row>0</xdr:row>
      <xdr:rowOff>85725</xdr:rowOff>
    </xdr:from>
    <xdr:to>
      <xdr:col>3</xdr:col>
      <xdr:colOff>3992561</xdr:colOff>
      <xdr:row>4</xdr:row>
      <xdr:rowOff>109535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9446875" y="85725"/>
          <a:ext cx="785811" cy="7858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138545</xdr:colOff>
      <xdr:row>0</xdr:row>
      <xdr:rowOff>17318</xdr:rowOff>
    </xdr:from>
    <xdr:to>
      <xdr:col>1</xdr:col>
      <xdr:colOff>4295106</xdr:colOff>
      <xdr:row>5</xdr:row>
      <xdr:rowOff>121227</xdr:rowOff>
    </xdr:to>
    <xdr:pic>
      <xdr:nvPicPr>
        <xdr:cNvPr id="5" name="Imagen 4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45" y="17318"/>
          <a:ext cx="4641470" cy="10737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484415</xdr:colOff>
      <xdr:row>59</xdr:row>
      <xdr:rowOff>0</xdr:rowOff>
    </xdr:from>
    <xdr:to>
      <xdr:col>9</xdr:col>
      <xdr:colOff>13274</xdr:colOff>
      <xdr:row>63</xdr:row>
      <xdr:rowOff>100920</xdr:rowOff>
    </xdr:to>
    <xdr:pic>
      <xdr:nvPicPr>
        <xdr:cNvPr id="4" name="Picture 2" descr="Image result for aprofam log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95665" y="13525500"/>
          <a:ext cx="2938809" cy="11677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1809750</xdr:colOff>
      <xdr:row>1</xdr:row>
      <xdr:rowOff>57150</xdr:rowOff>
    </xdr:from>
    <xdr:to>
      <xdr:col>10</xdr:col>
      <xdr:colOff>2595561</xdr:colOff>
      <xdr:row>5</xdr:row>
      <xdr:rowOff>80960</xdr:rowOff>
    </xdr:to>
    <xdr:pic>
      <xdr:nvPicPr>
        <xdr:cNvPr id="9" name="Imagen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23774400" y="247650"/>
          <a:ext cx="785811" cy="7858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4065404</xdr:colOff>
      <xdr:row>6</xdr:row>
      <xdr:rowOff>36039</xdr:rowOff>
    </xdr:to>
    <xdr:pic>
      <xdr:nvPicPr>
        <xdr:cNvPr id="10" name="Imagen 9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4273222" cy="988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76200</xdr:rowOff>
    </xdr:from>
    <xdr:to>
      <xdr:col>1</xdr:col>
      <xdr:colOff>4065404</xdr:colOff>
      <xdr:row>62</xdr:row>
      <xdr:rowOff>255114</xdr:rowOff>
    </xdr:to>
    <xdr:pic>
      <xdr:nvPicPr>
        <xdr:cNvPr id="11" name="Imagen 10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01700"/>
          <a:ext cx="4273222" cy="98853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185130</xdr:colOff>
      <xdr:row>2</xdr:row>
      <xdr:rowOff>49591</xdr:rowOff>
    </xdr:from>
    <xdr:to>
      <xdr:col>4</xdr:col>
      <xdr:colOff>585180</xdr:colOff>
      <xdr:row>4</xdr:row>
      <xdr:rowOff>77690</xdr:rowOff>
    </xdr:to>
    <xdr:pic>
      <xdr:nvPicPr>
        <xdr:cNvPr id="7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2777180" y="430591"/>
          <a:ext cx="400050" cy="4090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518583</xdr:colOff>
      <xdr:row>1</xdr:row>
      <xdr:rowOff>42334</xdr:rowOff>
    </xdr:from>
    <xdr:to>
      <xdr:col>1</xdr:col>
      <xdr:colOff>3281744</xdr:colOff>
      <xdr:row>5</xdr:row>
      <xdr:rowOff>26969</xdr:rowOff>
    </xdr:to>
    <xdr:pic>
      <xdr:nvPicPr>
        <xdr:cNvPr id="8" name="Imagen 7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583" y="232834"/>
          <a:ext cx="3273278" cy="75721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1585985</xdr:colOff>
      <xdr:row>0</xdr:row>
      <xdr:rowOff>149679</xdr:rowOff>
    </xdr:from>
    <xdr:to>
      <xdr:col>3</xdr:col>
      <xdr:colOff>2204357</xdr:colOff>
      <xdr:row>3</xdr:row>
      <xdr:rowOff>108646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4648842" y="149679"/>
          <a:ext cx="618372" cy="5304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530678</xdr:colOff>
      <xdr:row>0</xdr:row>
      <xdr:rowOff>13608</xdr:rowOff>
    </xdr:from>
    <xdr:to>
      <xdr:col>1</xdr:col>
      <xdr:colOff>3267835</xdr:colOff>
      <xdr:row>3</xdr:row>
      <xdr:rowOff>199326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8" y="13608"/>
          <a:ext cx="3273278" cy="75721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170842</xdr:colOff>
      <xdr:row>2</xdr:row>
      <xdr:rowOff>106741</xdr:rowOff>
    </xdr:from>
    <xdr:to>
      <xdr:col>4</xdr:col>
      <xdr:colOff>570892</xdr:colOff>
      <xdr:row>4</xdr:row>
      <xdr:rowOff>127696</xdr:rowOff>
    </xdr:to>
    <xdr:pic>
      <xdr:nvPicPr>
        <xdr:cNvPr id="9" name="Imagen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7400317" y="487741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361950</xdr:colOff>
      <xdr:row>0</xdr:row>
      <xdr:rowOff>66675</xdr:rowOff>
    </xdr:from>
    <xdr:to>
      <xdr:col>1</xdr:col>
      <xdr:colOff>3273278</xdr:colOff>
      <xdr:row>4</xdr:row>
      <xdr:rowOff>61893</xdr:rowOff>
    </xdr:to>
    <xdr:pic>
      <xdr:nvPicPr>
        <xdr:cNvPr id="5" name="Imagen 4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66675"/>
          <a:ext cx="3273278" cy="75721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171450</xdr:colOff>
      <xdr:row>2</xdr:row>
      <xdr:rowOff>19050</xdr:rowOff>
    </xdr:from>
    <xdr:to>
      <xdr:col>4</xdr:col>
      <xdr:colOff>571500</xdr:colOff>
      <xdr:row>4</xdr:row>
      <xdr:rowOff>40005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0496550" y="400050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390525</xdr:colOff>
      <xdr:row>0</xdr:row>
      <xdr:rowOff>104775</xdr:rowOff>
    </xdr:from>
    <xdr:to>
      <xdr:col>2</xdr:col>
      <xdr:colOff>1415722</xdr:colOff>
      <xdr:row>5</xdr:row>
      <xdr:rowOff>131289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04775"/>
          <a:ext cx="4273222" cy="98853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890587</xdr:colOff>
      <xdr:row>4</xdr:row>
      <xdr:rowOff>71436</xdr:rowOff>
    </xdr:from>
    <xdr:to>
      <xdr:col>4</xdr:col>
      <xdr:colOff>297656</xdr:colOff>
      <xdr:row>7</xdr:row>
      <xdr:rowOff>47625</xdr:rowOff>
    </xdr:to>
    <xdr:pic>
      <xdr:nvPicPr>
        <xdr:cNvPr id="8" name="Imagen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3844587" y="833436"/>
          <a:ext cx="573881" cy="54768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440532</xdr:colOff>
      <xdr:row>2</xdr:row>
      <xdr:rowOff>47625</xdr:rowOff>
    </xdr:from>
    <xdr:to>
      <xdr:col>2</xdr:col>
      <xdr:colOff>679916</xdr:colOff>
      <xdr:row>7</xdr:row>
      <xdr:rowOff>83664</xdr:rowOff>
    </xdr:to>
    <xdr:pic>
      <xdr:nvPicPr>
        <xdr:cNvPr id="5" name="Imagen 4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532" y="428625"/>
          <a:ext cx="4273222" cy="98853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1857375</xdr:colOff>
      <xdr:row>1</xdr:row>
      <xdr:rowOff>133350</xdr:rowOff>
    </xdr:from>
    <xdr:to>
      <xdr:col>3</xdr:col>
      <xdr:colOff>2257425</xdr:colOff>
      <xdr:row>3</xdr:row>
      <xdr:rowOff>154305</xdr:rowOff>
    </xdr:to>
    <xdr:pic>
      <xdr:nvPicPr>
        <xdr:cNvPr id="9" name="Imagen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0153650" y="323850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485775</xdr:colOff>
      <xdr:row>0</xdr:row>
      <xdr:rowOff>85725</xdr:rowOff>
    </xdr:from>
    <xdr:to>
      <xdr:col>2</xdr:col>
      <xdr:colOff>720578</xdr:colOff>
      <xdr:row>4</xdr:row>
      <xdr:rowOff>71418</xdr:rowOff>
    </xdr:to>
    <xdr:pic>
      <xdr:nvPicPr>
        <xdr:cNvPr id="5" name="Imagen 4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85725"/>
          <a:ext cx="3273278" cy="75721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1121831</xdr:colOff>
      <xdr:row>1</xdr:row>
      <xdr:rowOff>74084</xdr:rowOff>
    </xdr:from>
    <xdr:to>
      <xdr:col>3</xdr:col>
      <xdr:colOff>1521881</xdr:colOff>
      <xdr:row>3</xdr:row>
      <xdr:rowOff>95039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1292414" y="264584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529167</xdr:colOff>
      <xdr:row>0</xdr:row>
      <xdr:rowOff>10583</xdr:rowOff>
    </xdr:from>
    <xdr:to>
      <xdr:col>2</xdr:col>
      <xdr:colOff>193528</xdr:colOff>
      <xdr:row>3</xdr:row>
      <xdr:rowOff>196301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67" y="10583"/>
          <a:ext cx="3273278" cy="7572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2732932</xdr:colOff>
      <xdr:row>11</xdr:row>
      <xdr:rowOff>63500</xdr:rowOff>
    </xdr:from>
    <xdr:to>
      <xdr:col>20</xdr:col>
      <xdr:colOff>730250</xdr:colOff>
      <xdr:row>59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871" b="98565" l="3390" r="92978">
                      <a14:foregroundMark x1="34383" y1="5742" x2="43584" y2="7656"/>
                      <a14:foregroundMark x1="43584" y1="7656" x2="51332" y2="6938"/>
                      <a14:foregroundMark x1="51332" y1="6938" x2="55932" y2="7177"/>
                      <a14:foregroundMark x1="55932" y1="7177" x2="68039" y2="5981"/>
                      <a14:foregroundMark x1="68039" y1="5981" x2="71186" y2="6459"/>
                      <a14:foregroundMark x1="37530" y1="3349" x2="37530" y2="3349"/>
                      <a14:foregroundMark x1="8232" y1="56938" x2="6053" y2="60287"/>
                      <a14:foregroundMark x1="6053" y1="60287" x2="6295" y2="64115"/>
                      <a14:foregroundMark x1="8039" y1="66986" x2="8475" y2="67703"/>
                      <a14:foregroundMark x1="6295" y1="64115" x2="8039" y2="66986"/>
                      <a14:foregroundMark x1="8475" y1="67703" x2="6053" y2="75598"/>
                      <a14:foregroundMark x1="6053" y1="75598" x2="6295" y2="79426"/>
                      <a14:foregroundMark x1="6295" y1="79426" x2="10654" y2="72010"/>
                      <a14:foregroundMark x1="10654" y1="72010" x2="15254" y2="69378"/>
                      <a14:foregroundMark x1="15254" y1="69378" x2="16949" y2="66268"/>
                      <a14:foregroundMark x1="16949" y1="66268" x2="9201" y2="61005"/>
                      <a14:foregroundMark x1="9201" y1="61005" x2="8717" y2="59809"/>
                      <a14:foregroundMark x1="4843" y1="62679" x2="4843" y2="62679"/>
                      <a14:foregroundMark x1="4358" y1="78947" x2="4358" y2="78947"/>
                      <a14:foregroundMark x1="23002" y1="91627" x2="31961" y2="93062"/>
                      <a14:foregroundMark x1="31961" y1="93062" x2="36320" y2="92823"/>
                      <a14:foregroundMark x1="44997" y1="93227" x2="45458" y2="93398"/>
                      <a14:foregroundMark x1="48856" y1="94285" x2="55690" y2="90909"/>
                      <a14:foregroundMark x1="55690" y1="90909" x2="56416" y2="90191"/>
                      <a14:foregroundMark x1="91041" y1="53110" x2="90799" y2="51914"/>
                      <a14:foregroundMark x1="32203" y1="3349" x2="35835" y2="3589"/>
                      <a14:foregroundMark x1="35835" y1="3589" x2="40194" y2="3349"/>
                      <a14:foregroundMark x1="40194" y1="3349" x2="61501" y2="3828"/>
                      <a14:foregroundMark x1="61501" y1="3828" x2="65375" y2="3589"/>
                      <a14:foregroundMark x1="65375" y1="3589" x2="73366" y2="4067"/>
                      <a14:foregroundMark x1="73366" y1="4067" x2="73608" y2="3828"/>
                      <a14:foregroundMark x1="74510" y1="6699" x2="74576" y2="6938"/>
                      <a14:foregroundMark x1="74312" y1="5981" x2="74510" y2="6699"/>
                      <a14:foregroundMark x1="74114" y1="5263" x2="74312" y2="5981"/>
                      <a14:foregroundMark x1="73850" y1="4306" x2="74114" y2="5263"/>
                      <a14:foregroundMark x1="74092" y1="5024" x2="72346" y2="43618"/>
                      <a14:foregroundMark x1="75066" y1="47734" x2="77240" y2="47847"/>
                      <a14:foregroundMark x1="74007" y1="47679" x2="74484" y2="47704"/>
                      <a14:foregroundMark x1="72639" y1="47608" x2="73161" y2="47635"/>
                      <a14:foregroundMark x1="82916" y1="50018" x2="84746" y2="50718"/>
                      <a14:foregroundMark x1="77240" y1="47847" x2="81160" y2="49346"/>
                      <a14:foregroundMark x1="84746" y1="50718" x2="85031" y2="48608"/>
                      <a14:foregroundMark x1="86374" y1="47712" x2="92736" y2="50957"/>
                      <a14:foregroundMark x1="92736" y1="50957" x2="92252" y2="54785"/>
                      <a14:foregroundMark x1="92252" y1="54785" x2="73123" y2="68660"/>
                      <a14:foregroundMark x1="73123" y1="68660" x2="72397" y2="72727"/>
                      <a14:foregroundMark x1="72397" y1="72727" x2="73850" y2="76316"/>
                      <a14:foregroundMark x1="73850" y1="76316" x2="73608" y2="77512"/>
                      <a14:foregroundMark x1="74092" y1="77751" x2="73608" y2="80144"/>
                      <a14:foregroundMark x1="73123" y1="78708" x2="65860" y2="82297"/>
                      <a14:foregroundMark x1="65860" y1="82297" x2="64407" y2="85885"/>
                      <a14:foregroundMark x1="64407" y1="85885" x2="54237" y2="92584"/>
                      <a14:foregroundMark x1="54237" y1="92584" x2="52256" y2="95629"/>
                      <a14:foregroundMark x1="43893" y1="95238" x2="43735" y2="95186"/>
                      <a14:foregroundMark x1="33672" y1="93893" x2="31477" y2="93541"/>
                      <a14:foregroundMark x1="31477" y1="93541" x2="33730" y2="93803"/>
                      <a14:foregroundMark x1="33628" y1="93962" x2="27361" y2="93780"/>
                      <a14:foregroundMark x1="27361" y1="93780" x2="13075" y2="87081"/>
                      <a14:foregroundMark x1="13075" y1="87081" x2="10165" y2="84566"/>
                      <a14:foregroundMark x1="12107" y1="86842" x2="22276" y2="93062"/>
                      <a14:foregroundMark x1="22276" y1="93062" x2="19128" y2="90670"/>
                      <a14:foregroundMark x1="19128" y1="90670" x2="16707" y2="90191"/>
                      <a14:foregroundMark x1="21792" y1="92823" x2="26150" y2="93780"/>
                      <a14:foregroundMark x1="3874" y1="78708" x2="6053" y2="82297"/>
                      <a14:foregroundMark x1="6053" y1="82297" x2="9685" y2="84928"/>
                      <a14:foregroundMark x1="4116" y1="78469" x2="7264" y2="68421"/>
                      <a14:foregroundMark x1="6185" y1="66986" x2="6295" y2="66268"/>
                      <a14:foregroundMark x1="5085" y1="74163" x2="6185" y2="66986"/>
                      <a14:foregroundMark x1="6295" y1="66268" x2="4116" y2="63158"/>
                      <a14:foregroundMark x1="3632" y1="62919" x2="15496" y2="44019"/>
                      <a14:foregroundMark x1="15981" y1="43301" x2="19613" y2="42823"/>
                      <a14:foregroundMark x1="19613" y1="42823" x2="28329" y2="43780"/>
                      <a14:foregroundMark x1="28329" y1="43780" x2="37530" y2="43541"/>
                      <a14:foregroundMark x1="37530" y1="43541" x2="41889" y2="43541"/>
                      <a14:foregroundMark x1="41889" y1="43541" x2="44310" y2="40670"/>
                      <a14:foregroundMark x1="44310" y1="40670" x2="44310" y2="36842"/>
                      <a14:foregroundMark x1="44310" y1="36842" x2="40920" y2="34928"/>
                      <a14:foregroundMark x1="40920" y1="34928" x2="35835" y2="27990"/>
                      <a14:foregroundMark x1="35835" y1="27990" x2="28571" y2="24163"/>
                      <a14:foregroundMark x1="28571" y1="24163" x2="26634" y2="20813"/>
                      <a14:foregroundMark x1="26634" y1="20813" x2="23487" y2="18421"/>
                      <a14:foregroundMark x1="29017" y1="17240" x2="32446" y2="16507"/>
                      <a14:foregroundMark x1="23487" y1="18421" x2="24723" y2="18157"/>
                      <a14:foregroundMark x1="29239" y1="16881" x2="30266" y2="16746"/>
                      <a14:foregroundMark x1="23002" y1="17703" x2="25182" y2="17416"/>
                      <a14:foregroundMark x1="25715" y1="16555" x2="24939" y2="16507"/>
                      <a14:foregroundMark x1="24939" y1="16507" x2="23002" y2="18421"/>
                      <a14:foregroundMark x1="22518" y1="18421" x2="24939" y2="16986"/>
                      <a14:foregroundMark x1="24455" y1="16029" x2="21308" y2="17943"/>
                      <a14:foregroundMark x1="21308" y1="17943" x2="21550" y2="17225"/>
                      <a14:foregroundMark x1="31599" y1="13073" x2="31477" y2="16268"/>
                      <a14:foregroundMark x1="31961" y1="3589" x2="31662" y2="11424"/>
                      <a14:foregroundMark x1="73850" y1="8373" x2="73193" y2="43156"/>
                      <a14:foregroundMark x1="53180" y1="95611" x2="53511" y2="94498"/>
                      <a14:foregroundMark x1="53511" y1="94498" x2="56416" y2="92344"/>
                      <a14:foregroundMark x1="56416" y1="92344" x2="60533" y2="90909"/>
                      <a14:foregroundMark x1="60533" y1="90909" x2="63196" y2="88038"/>
                      <a14:foregroundMark x1="63196" y1="88038" x2="64407" y2="88278"/>
                      <a14:foregroundMark x1="73366" y1="68421" x2="90073" y2="57656"/>
                      <a14:foregroundMark x1="90073" y1="57656" x2="92494" y2="54785"/>
                      <a14:foregroundMark x1="92494" y1="54785" x2="92978" y2="51196"/>
                      <a14:foregroundMark x1="92978" y1="51196" x2="87139" y2="47202"/>
                      <a14:foregroundMark x1="86549" y1="47595" x2="85956" y2="50718"/>
                      <a14:foregroundMark x1="85956" y1="50718" x2="83607" y2="49557"/>
                      <a14:foregroundMark x1="82082" y1="48804" x2="78450" y2="48804"/>
                      <a14:foregroundMark x1="21308" y1="16746" x2="29782" y2="16746"/>
                      <a14:foregroundMark x1="72397" y1="43062" x2="72155" y2="46890"/>
                      <a14:foregroundMark x1="72155" y1="46890" x2="72155" y2="46890"/>
                      <a14:foregroundMark x1="32930" y1="94019" x2="37288" y2="93780"/>
                      <a14:foregroundMark x1="37288" y1="93780" x2="45278" y2="95694"/>
                      <a14:foregroundMark x1="45278" y1="95694" x2="48910" y2="97368"/>
                      <a14:foregroundMark x1="48910" y1="97368" x2="52785" y2="97129"/>
                      <a14:foregroundMark x1="52785" y1="97129" x2="52300" y2="97368"/>
                      <a14:foregroundMark x1="63923" y1="88278" x2="64891" y2="85167"/>
                      <a14:foregroundMark x1="64407" y1="88278" x2="65375" y2="85407"/>
                      <a14:foregroundMark x1="49637" y1="97608" x2="52542" y2="96651"/>
                      <a14:foregroundMark x1="49879" y1="98086" x2="52542" y2="96651"/>
                      <a14:foregroundMark x1="52058" y1="98325" x2="52058" y2="98325"/>
                      <a14:foregroundMark x1="66102" y1="3589" x2="70460" y2="5502"/>
                      <a14:foregroundMark x1="70460" y1="5502" x2="73608" y2="3589"/>
                      <a14:foregroundMark x1="58838" y1="3828" x2="58838" y2="3828"/>
                      <a14:foregroundMark x1="61259" y1="3349" x2="61259" y2="3349"/>
                      <a14:foregroundMark x1="62228" y1="3589" x2="62228" y2="3589"/>
                      <a14:foregroundMark x1="62470" y1="3589" x2="57627" y2="3589"/>
                      <a14:foregroundMark x1="67312" y1="3589" x2="72881" y2="4067"/>
                      <a14:foregroundMark x1="73123" y1="3110" x2="67797" y2="3828"/>
                      <a14:backgroundMark x1="74277" y1="82522" x2="74576" y2="82775"/>
                      <a14:backgroundMark x1="4795" y1="82968" x2="4990" y2="83282"/>
                      <a14:backgroundMark x1="8759" y1="85786" x2="8959" y2="85885"/>
                      <a14:backgroundMark x1="5453" y1="82853" x2="5284" y2="82707"/>
                      <a14:backgroundMark x1="8959" y1="85885" x2="8801" y2="85748"/>
                      <a14:backgroundMark x1="30508" y1="13314" x2="30508" y2="12679"/>
                      <a14:backgroundMark x1="48184" y1="98182" x2="48362" y2="98252"/>
                      <a14:backgroundMark x1="51598" y1="99043" x2="52542" y2="99043"/>
                      <a14:backgroundMark x1="5569" y1="66986" x2="5569" y2="66986"/>
                      <a14:backgroundMark x1="83051" y1="48086" x2="84019" y2="49282"/>
                      <a14:backgroundMark x1="74092" y1="45694" x2="75303" y2="44976"/>
                    </a14:backgroundRemoval>
                  </a14:imgEffect>
                  <a14:imgEffect>
                    <a14:colorTemperature colorTemp="7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06432" y="2730500"/>
          <a:ext cx="17841068" cy="178752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555623</xdr:colOff>
      <xdr:row>21</xdr:row>
      <xdr:rowOff>460372</xdr:rowOff>
    </xdr:from>
    <xdr:to>
      <xdr:col>11</xdr:col>
      <xdr:colOff>55560</xdr:colOff>
      <xdr:row>24</xdr:row>
      <xdr:rowOff>22223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5890873" y="6746872"/>
          <a:ext cx="1023937" cy="11811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9</xdr:col>
      <xdr:colOff>111116</xdr:colOff>
      <xdr:row>19</xdr:row>
      <xdr:rowOff>508002</xdr:rowOff>
    </xdr:from>
    <xdr:to>
      <xdr:col>11</xdr:col>
      <xdr:colOff>277812</xdr:colOff>
      <xdr:row>22</xdr:row>
      <xdr:rowOff>31750</xdr:rowOff>
    </xdr:to>
    <xdr:sp macro="" textlink="">
      <xdr:nvSpPr>
        <xdr:cNvPr id="41" name="Cuadro de texto 2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5446366" y="5715002"/>
          <a:ext cx="1690696" cy="1142998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40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PETÉN</a:t>
          </a:r>
          <a:endParaRPr lang="es-GT" sz="1600" b="1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14</xdr:col>
      <xdr:colOff>485773</xdr:colOff>
      <xdr:row>33</xdr:row>
      <xdr:rowOff>158758</xdr:rowOff>
    </xdr:from>
    <xdr:to>
      <xdr:col>15</xdr:col>
      <xdr:colOff>285749</xdr:colOff>
      <xdr:row>34</xdr:row>
      <xdr:rowOff>301624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9631023" y="12922258"/>
          <a:ext cx="561976" cy="6826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7</xdr:col>
      <xdr:colOff>654047</xdr:colOff>
      <xdr:row>31</xdr:row>
      <xdr:rowOff>193691</xdr:rowOff>
    </xdr:from>
    <xdr:to>
      <xdr:col>11</xdr:col>
      <xdr:colOff>325437</xdr:colOff>
      <xdr:row>32</xdr:row>
      <xdr:rowOff>246062</xdr:rowOff>
    </xdr:to>
    <xdr:sp macro="" textlink="">
      <xdr:nvSpPr>
        <xdr:cNvPr id="45" name="Cuadro de texto 2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14465297" y="11877691"/>
          <a:ext cx="2719390" cy="592121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32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ALTA VERAPAZ</a:t>
          </a:r>
          <a:endParaRPr lang="es-GT" sz="1200" b="1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9</xdr:col>
      <xdr:colOff>288922</xdr:colOff>
      <xdr:row>32</xdr:row>
      <xdr:rowOff>150815</xdr:rowOff>
    </xdr:from>
    <xdr:to>
      <xdr:col>10</xdr:col>
      <xdr:colOff>126998</xdr:colOff>
      <xdr:row>33</xdr:row>
      <xdr:rowOff>336560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5624172" y="12374565"/>
          <a:ext cx="600076" cy="72549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6</xdr:col>
      <xdr:colOff>211134</xdr:colOff>
      <xdr:row>36</xdr:row>
      <xdr:rowOff>163537</xdr:rowOff>
    </xdr:from>
    <xdr:to>
      <xdr:col>9</xdr:col>
      <xdr:colOff>406397</xdr:colOff>
      <xdr:row>37</xdr:row>
      <xdr:rowOff>120663</xdr:rowOff>
    </xdr:to>
    <xdr:sp macro="" textlink="">
      <xdr:nvSpPr>
        <xdr:cNvPr id="48" name="Cuadro de texto 2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13260384" y="14546287"/>
          <a:ext cx="2481263" cy="496876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2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BAJA VERAPAZ</a:t>
          </a:r>
          <a:endParaRPr lang="es-GT" sz="22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 </a:t>
          </a:r>
          <a:endParaRPr lang="es-GT" sz="1100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6349</xdr:colOff>
      <xdr:row>47</xdr:row>
      <xdr:rowOff>77807</xdr:rowOff>
    </xdr:from>
    <xdr:to>
      <xdr:col>6</xdr:col>
      <xdr:colOff>650874</xdr:colOff>
      <xdr:row>50</xdr:row>
      <xdr:rowOff>87313</xdr:rowOff>
    </xdr:to>
    <xdr:sp macro="" textlink="">
      <xdr:nvSpPr>
        <xdr:cNvPr id="52" name="Cuadro de texto 2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11531599" y="18143557"/>
          <a:ext cx="2168525" cy="581006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32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ESCUINTLA</a:t>
          </a:r>
          <a:endParaRPr lang="es-GT" sz="1200" b="1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5</xdr:col>
      <xdr:colOff>141295</xdr:colOff>
      <xdr:row>51</xdr:row>
      <xdr:rowOff>1566</xdr:rowOff>
    </xdr:from>
    <xdr:to>
      <xdr:col>5</xdr:col>
      <xdr:colOff>627063</xdr:colOff>
      <xdr:row>53</xdr:row>
      <xdr:rowOff>182562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2428545" y="18829316"/>
          <a:ext cx="485768" cy="56199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8</xdr:col>
      <xdr:colOff>492123</xdr:colOff>
      <xdr:row>37</xdr:row>
      <xdr:rowOff>222254</xdr:rowOff>
    </xdr:from>
    <xdr:to>
      <xdr:col>11</xdr:col>
      <xdr:colOff>388934</xdr:colOff>
      <xdr:row>38</xdr:row>
      <xdr:rowOff>271447</xdr:rowOff>
    </xdr:to>
    <xdr:sp macro="" textlink="">
      <xdr:nvSpPr>
        <xdr:cNvPr id="58" name="Cuadro de texto 2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15065373" y="15144754"/>
          <a:ext cx="2182811" cy="588943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0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EL PROGRESO</a:t>
          </a:r>
          <a:endParaRPr lang="es-GT" sz="20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12</xdr:col>
      <xdr:colOff>460374</xdr:colOff>
      <xdr:row>36</xdr:row>
      <xdr:rowOff>523875</xdr:rowOff>
    </xdr:from>
    <xdr:to>
      <xdr:col>13</xdr:col>
      <xdr:colOff>190499</xdr:colOff>
      <xdr:row>38</xdr:row>
      <xdr:rowOff>-1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8081624" y="14906625"/>
          <a:ext cx="492125" cy="5238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12</xdr:col>
      <xdr:colOff>158751</xdr:colOff>
      <xdr:row>35</xdr:row>
      <xdr:rowOff>523877</xdr:rowOff>
    </xdr:from>
    <xdr:to>
      <xdr:col>14</xdr:col>
      <xdr:colOff>309563</xdr:colOff>
      <xdr:row>37</xdr:row>
      <xdr:rowOff>95251</xdr:rowOff>
    </xdr:to>
    <xdr:sp macro="" textlink="">
      <xdr:nvSpPr>
        <xdr:cNvPr id="62" name="Cuadro de texto 2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17780001" y="14366877"/>
          <a:ext cx="1674812" cy="650874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32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ZACAPA</a:t>
          </a:r>
          <a:endParaRPr lang="es-GT" sz="3200" b="1">
            <a:ln>
              <a:noFill/>
            </a:ln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11</xdr:col>
      <xdr:colOff>730249</xdr:colOff>
      <xdr:row>39</xdr:row>
      <xdr:rowOff>63499</xdr:rowOff>
    </xdr:from>
    <xdr:to>
      <xdr:col>14</xdr:col>
      <xdr:colOff>698500</xdr:colOff>
      <xdr:row>41</xdr:row>
      <xdr:rowOff>0</xdr:rowOff>
    </xdr:to>
    <xdr:sp macro="" textlink="">
      <xdr:nvSpPr>
        <xdr:cNvPr id="65" name="Cuadro de texto 2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>
          <a:off x="17589499" y="16065499"/>
          <a:ext cx="2254251" cy="539751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5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CHIQUIMULA</a:t>
          </a:r>
          <a:endParaRPr lang="es-GT" sz="2500" b="1">
            <a:ln>
              <a:noFill/>
            </a:ln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1390646</xdr:colOff>
      <xdr:row>38</xdr:row>
      <xdr:rowOff>446088</xdr:rowOff>
    </xdr:from>
    <xdr:to>
      <xdr:col>4</xdr:col>
      <xdr:colOff>246061</xdr:colOff>
      <xdr:row>39</xdr:row>
      <xdr:rowOff>333375</xdr:rowOff>
    </xdr:to>
    <xdr:sp macro="" textlink="">
      <xdr:nvSpPr>
        <xdr:cNvPr id="67" name="Cuadro de texto 2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>
          <a:off x="10566396" y="15908338"/>
          <a:ext cx="1204915" cy="427037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SOLOLA</a:t>
          </a:r>
          <a:endParaRPr lang="es-GT" sz="1050" b="1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13</xdr:col>
      <xdr:colOff>128587</xdr:colOff>
      <xdr:row>40</xdr:row>
      <xdr:rowOff>96837</xdr:rowOff>
    </xdr:from>
    <xdr:to>
      <xdr:col>13</xdr:col>
      <xdr:colOff>620712</xdr:colOff>
      <xdr:row>41</xdr:row>
      <xdr:rowOff>184150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8511837" y="16448087"/>
          <a:ext cx="492125" cy="5000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10</xdr:col>
      <xdr:colOff>238125</xdr:colOff>
      <xdr:row>45</xdr:row>
      <xdr:rowOff>79374</xdr:rowOff>
    </xdr:from>
    <xdr:to>
      <xdr:col>12</xdr:col>
      <xdr:colOff>238124</xdr:colOff>
      <xdr:row>47</xdr:row>
      <xdr:rowOff>182561</xdr:rowOff>
    </xdr:to>
    <xdr:sp macro="" textlink="">
      <xdr:nvSpPr>
        <xdr:cNvPr id="73" name="Cuadro de texto 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>
          <a:off x="16335375" y="17700624"/>
          <a:ext cx="1523999" cy="547687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JUTIAPA</a:t>
          </a:r>
          <a:endParaRPr lang="es-GT" sz="24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10</xdr:col>
      <xdr:colOff>723900</xdr:colOff>
      <xdr:row>46</xdr:row>
      <xdr:rowOff>184141</xdr:rowOff>
    </xdr:from>
    <xdr:to>
      <xdr:col>11</xdr:col>
      <xdr:colOff>414339</xdr:colOff>
      <xdr:row>49</xdr:row>
      <xdr:rowOff>112713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6821150" y="18059391"/>
          <a:ext cx="452439" cy="50007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7</xdr:col>
      <xdr:colOff>134939</xdr:colOff>
      <xdr:row>48</xdr:row>
      <xdr:rowOff>7937</xdr:rowOff>
    </xdr:from>
    <xdr:to>
      <xdr:col>10</xdr:col>
      <xdr:colOff>1</xdr:colOff>
      <xdr:row>51</xdr:row>
      <xdr:rowOff>31750</xdr:rowOff>
    </xdr:to>
    <xdr:sp macro="" textlink="">
      <xdr:nvSpPr>
        <xdr:cNvPr id="76" name="Cuadro de texto 2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>
          <a:off x="13946189" y="18264187"/>
          <a:ext cx="2151062" cy="595313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2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SANTA</a:t>
          </a:r>
          <a:r>
            <a:rPr lang="es-ES" sz="2200" b="1" baseline="0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 ROSA</a:t>
          </a:r>
          <a:endParaRPr lang="es-GT" sz="22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7</xdr:col>
      <xdr:colOff>611187</xdr:colOff>
      <xdr:row>50</xdr:row>
      <xdr:rowOff>158751</xdr:rowOff>
    </xdr:from>
    <xdr:to>
      <xdr:col>8</xdr:col>
      <xdr:colOff>301626</xdr:colOff>
      <xdr:row>53</xdr:row>
      <xdr:rowOff>87323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4422437" y="18796001"/>
          <a:ext cx="452439" cy="50007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9</xdr:col>
      <xdr:colOff>730248</xdr:colOff>
      <xdr:row>39</xdr:row>
      <xdr:rowOff>127006</xdr:rowOff>
    </xdr:from>
    <xdr:to>
      <xdr:col>11</xdr:col>
      <xdr:colOff>539747</xdr:colOff>
      <xdr:row>41</xdr:row>
      <xdr:rowOff>79381</xdr:rowOff>
    </xdr:to>
    <xdr:sp macro="" textlink="">
      <xdr:nvSpPr>
        <xdr:cNvPr id="80" name="Cuadro de texto 2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 txBox="1"/>
      </xdr:nvSpPr>
      <xdr:spPr>
        <a:xfrm>
          <a:off x="16065498" y="16129006"/>
          <a:ext cx="1333499" cy="555625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2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JALAPA</a:t>
          </a:r>
          <a:endParaRPr lang="es-GT" sz="2200" b="1">
            <a:ln>
              <a:noFill/>
            </a:ln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4722813</xdr:colOff>
      <xdr:row>31</xdr:row>
      <xdr:rowOff>166689</xdr:rowOff>
    </xdr:from>
    <xdr:to>
      <xdr:col>4</xdr:col>
      <xdr:colOff>0</xdr:colOff>
      <xdr:row>32</xdr:row>
      <xdr:rowOff>127000</xdr:rowOff>
    </xdr:to>
    <xdr:sp macro="" textlink="">
      <xdr:nvSpPr>
        <xdr:cNvPr id="82" name="Cuadro de texto 2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 txBox="1"/>
      </xdr:nvSpPr>
      <xdr:spPr>
        <a:xfrm>
          <a:off x="8596313" y="11850689"/>
          <a:ext cx="2928937" cy="500061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2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HUEHUETENANGO</a:t>
          </a:r>
          <a:endParaRPr lang="es-GT" sz="22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508001</xdr:colOff>
      <xdr:row>32</xdr:row>
      <xdr:rowOff>150813</xdr:rowOff>
    </xdr:from>
    <xdr:to>
      <xdr:col>3</xdr:col>
      <xdr:colOff>1108077</xdr:colOff>
      <xdr:row>33</xdr:row>
      <xdr:rowOff>336558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9683751" y="12374563"/>
          <a:ext cx="600076" cy="72549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3865561</xdr:colOff>
      <xdr:row>35</xdr:row>
      <xdr:rowOff>508001</xdr:rowOff>
    </xdr:from>
    <xdr:to>
      <xdr:col>3</xdr:col>
      <xdr:colOff>476251</xdr:colOff>
      <xdr:row>36</xdr:row>
      <xdr:rowOff>444501</xdr:rowOff>
    </xdr:to>
    <xdr:sp macro="" textlink="">
      <xdr:nvSpPr>
        <xdr:cNvPr id="87" name="Cuadro de texto 2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/>
      </xdr:nvSpPr>
      <xdr:spPr>
        <a:xfrm>
          <a:off x="7739061" y="14351001"/>
          <a:ext cx="1912940" cy="476250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2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SAN</a:t>
          </a:r>
          <a:r>
            <a:rPr lang="es-ES" sz="2200" b="1" baseline="0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 MARCOS</a:t>
          </a:r>
          <a:endParaRPr lang="es-GT" sz="22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3905249</xdr:colOff>
      <xdr:row>41</xdr:row>
      <xdr:rowOff>182561</xdr:rowOff>
    </xdr:from>
    <xdr:to>
      <xdr:col>3</xdr:col>
      <xdr:colOff>785810</xdr:colOff>
      <xdr:row>44</xdr:row>
      <xdr:rowOff>1567</xdr:rowOff>
    </xdr:to>
    <xdr:sp macro="" textlink="">
      <xdr:nvSpPr>
        <xdr:cNvPr id="89" name="Cuadro de texto 2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 txBox="1"/>
      </xdr:nvSpPr>
      <xdr:spPr>
        <a:xfrm>
          <a:off x="7778749" y="17041811"/>
          <a:ext cx="2182811" cy="581006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0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RETALHULEU</a:t>
          </a:r>
          <a:endParaRPr lang="es-GT" sz="20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4532312</xdr:colOff>
      <xdr:row>37</xdr:row>
      <xdr:rowOff>500065</xdr:rowOff>
    </xdr:from>
    <xdr:to>
      <xdr:col>3</xdr:col>
      <xdr:colOff>2270124</xdr:colOff>
      <xdr:row>38</xdr:row>
      <xdr:rowOff>525446</xdr:rowOff>
    </xdr:to>
    <xdr:sp macro="" textlink="">
      <xdr:nvSpPr>
        <xdr:cNvPr id="92" name="Cuadro de texto 2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 txBox="1"/>
      </xdr:nvSpPr>
      <xdr:spPr>
        <a:xfrm>
          <a:off x="8405812" y="15422565"/>
          <a:ext cx="3040062" cy="565131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18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QUETZALTENANGO</a:t>
          </a:r>
          <a:endParaRPr lang="es-GT" sz="18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301626</xdr:colOff>
      <xdr:row>38</xdr:row>
      <xdr:rowOff>285751</xdr:rowOff>
    </xdr:from>
    <xdr:to>
      <xdr:col>3</xdr:col>
      <xdr:colOff>754065</xdr:colOff>
      <xdr:row>39</xdr:row>
      <xdr:rowOff>269885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9477376" y="15748001"/>
          <a:ext cx="452439" cy="49213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476252</xdr:colOff>
      <xdr:row>42</xdr:row>
      <xdr:rowOff>190500</xdr:rowOff>
    </xdr:from>
    <xdr:to>
      <xdr:col>5</xdr:col>
      <xdr:colOff>71439</xdr:colOff>
      <xdr:row>45</xdr:row>
      <xdr:rowOff>9506</xdr:rowOff>
    </xdr:to>
    <xdr:sp macro="" textlink="">
      <xdr:nvSpPr>
        <xdr:cNvPr id="95" name="Cuadro de texto 2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 txBox="1"/>
      </xdr:nvSpPr>
      <xdr:spPr>
        <a:xfrm>
          <a:off x="9652002" y="17049750"/>
          <a:ext cx="2706687" cy="581006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0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SUCHITEPEQUEZ</a:t>
          </a:r>
          <a:endParaRPr lang="es-GT" sz="20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103188</xdr:colOff>
      <xdr:row>41</xdr:row>
      <xdr:rowOff>127000</xdr:rowOff>
    </xdr:from>
    <xdr:to>
      <xdr:col>1</xdr:col>
      <xdr:colOff>2047662</xdr:colOff>
      <xdr:row>41</xdr:row>
      <xdr:rowOff>174726</xdr:rowOff>
    </xdr:to>
    <xdr:grpSp>
      <xdr:nvGrpSpPr>
        <xdr:cNvPr id="110" name="Grupo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GrpSpPr/>
      </xdr:nvGrpSpPr>
      <xdr:grpSpPr>
        <a:xfrm>
          <a:off x="452438" y="16986250"/>
          <a:ext cx="1944474" cy="47726"/>
          <a:chOff x="3868615" y="1018149"/>
          <a:chExt cx="1944474" cy="47726"/>
        </a:xfrm>
      </xdr:grpSpPr>
      <xdr:cxnSp macro="">
        <xdr:nvCxnSpPr>
          <xdr:cNvPr id="111" name="Conector recto 110">
            <a:extLst>
              <a:ext uri="{FF2B5EF4-FFF2-40B4-BE49-F238E27FC236}">
                <a16:creationId xmlns:a16="http://schemas.microsoft.com/office/drawing/2014/main" id="{00000000-0008-0000-0100-00006F000000}"/>
              </a:ext>
            </a:extLst>
          </xdr:cNvPr>
          <xdr:cNvCxnSpPr>
            <a:cxnSpLocks/>
          </xdr:cNvCxnSpPr>
        </xdr:nvCxnSpPr>
        <xdr:spPr>
          <a:xfrm>
            <a:off x="3868615" y="1041009"/>
            <a:ext cx="1582066" cy="0"/>
          </a:xfrm>
          <a:prstGeom prst="line">
            <a:avLst/>
          </a:prstGeom>
          <a:ln w="38100" cap="rnd">
            <a:solidFill>
              <a:srgbClr val="ED1B2E"/>
            </a:solidFill>
            <a:round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2" name="Elipse 111">
            <a:extLst>
              <a:ext uri="{FF2B5EF4-FFF2-40B4-BE49-F238E27FC236}">
                <a16:creationId xmlns:a16="http://schemas.microsoft.com/office/drawing/2014/main" id="{00000000-0008-0000-0100-000070000000}"/>
              </a:ext>
            </a:extLst>
          </xdr:cNvPr>
          <xdr:cNvSpPr/>
        </xdr:nvSpPr>
        <xdr:spPr>
          <a:xfrm>
            <a:off x="5557890" y="1020156"/>
            <a:ext cx="45719" cy="45719"/>
          </a:xfrm>
          <a:prstGeom prst="ellipse">
            <a:avLst/>
          </a:prstGeom>
          <a:solidFill>
            <a:srgbClr val="ED1B2E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G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GT"/>
          </a:p>
        </xdr:txBody>
      </xdr:sp>
      <xdr:sp macro="" textlink="">
        <xdr:nvSpPr>
          <xdr:cNvPr id="113" name="Elipse 112">
            <a:extLst>
              <a:ext uri="{FF2B5EF4-FFF2-40B4-BE49-F238E27FC236}">
                <a16:creationId xmlns:a16="http://schemas.microsoft.com/office/drawing/2014/main" id="{00000000-0008-0000-0100-000071000000}"/>
              </a:ext>
            </a:extLst>
          </xdr:cNvPr>
          <xdr:cNvSpPr/>
        </xdr:nvSpPr>
        <xdr:spPr>
          <a:xfrm>
            <a:off x="5662630" y="1018149"/>
            <a:ext cx="45719" cy="45719"/>
          </a:xfrm>
          <a:prstGeom prst="ellipse">
            <a:avLst/>
          </a:prstGeom>
          <a:solidFill>
            <a:srgbClr val="ED1B2E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G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GT"/>
          </a:p>
        </xdr:txBody>
      </xdr:sp>
      <xdr:sp macro="" textlink="">
        <xdr:nvSpPr>
          <xdr:cNvPr id="114" name="Elipse 113">
            <a:extLst>
              <a:ext uri="{FF2B5EF4-FFF2-40B4-BE49-F238E27FC236}">
                <a16:creationId xmlns:a16="http://schemas.microsoft.com/office/drawing/2014/main" id="{00000000-0008-0000-0100-000072000000}"/>
              </a:ext>
            </a:extLst>
          </xdr:cNvPr>
          <xdr:cNvSpPr/>
        </xdr:nvSpPr>
        <xdr:spPr>
          <a:xfrm>
            <a:off x="5767370" y="1018149"/>
            <a:ext cx="45719" cy="45719"/>
          </a:xfrm>
          <a:prstGeom prst="ellipse">
            <a:avLst/>
          </a:prstGeom>
          <a:solidFill>
            <a:srgbClr val="ED1B2E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G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GT"/>
          </a:p>
        </xdr:txBody>
      </xdr:sp>
    </xdr:grpSp>
    <xdr:clientData/>
  </xdr:twoCellAnchor>
  <xdr:twoCellAnchor editAs="oneCell">
    <xdr:from>
      <xdr:col>10</xdr:col>
      <xdr:colOff>531812</xdr:colOff>
      <xdr:row>5</xdr:row>
      <xdr:rowOff>254000</xdr:rowOff>
    </xdr:from>
    <xdr:to>
      <xdr:col>12</xdr:col>
      <xdr:colOff>635000</xdr:colOff>
      <xdr:row>11</xdr:row>
      <xdr:rowOff>95250</xdr:rowOff>
    </xdr:to>
    <xdr:pic>
      <xdr:nvPicPr>
        <xdr:cNvPr id="116" name="Imagen 1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6629062" y="1206500"/>
          <a:ext cx="1627188" cy="1555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539750</xdr:colOff>
      <xdr:row>32</xdr:row>
      <xdr:rowOff>508000</xdr:rowOff>
    </xdr:from>
    <xdr:to>
      <xdr:col>5</xdr:col>
      <xdr:colOff>381000</xdr:colOff>
      <xdr:row>34</xdr:row>
      <xdr:rowOff>378460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625" b="92000" l="25500" r="73875">
                      <a14:foregroundMark x1="44500" y1="9625" x2="44500" y2="9625"/>
                      <a14:foregroundMark x1="25500" y1="29750" x2="25500" y2="29750"/>
                      <a14:foregroundMark x1="73875" y1="35500" x2="73875" y2="35500"/>
                      <a14:foregroundMark x1="52875" y1="92000" x2="52875" y2="92000"/>
                      <a14:foregroundMark x1="52875" y1="85000" x2="52875" y2="85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435" t="6307" r="23400" b="5099"/>
        <a:stretch/>
      </xdr:blipFill>
      <xdr:spPr bwMode="auto">
        <a:xfrm>
          <a:off x="12065000" y="12731750"/>
          <a:ext cx="603250" cy="9499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0</xdr:colOff>
      <xdr:row>31</xdr:row>
      <xdr:rowOff>444500</xdr:rowOff>
    </xdr:from>
    <xdr:to>
      <xdr:col>6</xdr:col>
      <xdr:colOff>276226</xdr:colOff>
      <xdr:row>32</xdr:row>
      <xdr:rowOff>458783</xdr:rowOff>
    </xdr:to>
    <xdr:sp macro="" textlink="">
      <xdr:nvSpPr>
        <xdr:cNvPr id="120" name="Cuadro de texto 2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 txBox="1"/>
      </xdr:nvSpPr>
      <xdr:spPr>
        <a:xfrm>
          <a:off x="11525250" y="12128500"/>
          <a:ext cx="1800226" cy="554033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800" b="1">
              <a:ln>
                <a:noFill/>
              </a:ln>
              <a:solidFill>
                <a:srgbClr val="C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QUICHÉ</a:t>
          </a:r>
          <a:endParaRPr lang="es-GT" sz="1100" b="1">
            <a:solidFill>
              <a:srgbClr val="C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5238750</xdr:colOff>
      <xdr:row>36</xdr:row>
      <xdr:rowOff>95251</xdr:rowOff>
    </xdr:from>
    <xdr:to>
      <xdr:col>5</xdr:col>
      <xdr:colOff>31750</xdr:colOff>
      <xdr:row>37</xdr:row>
      <xdr:rowOff>63501</xdr:rowOff>
    </xdr:to>
    <xdr:sp macro="" textlink="">
      <xdr:nvSpPr>
        <xdr:cNvPr id="121" name="Cuadro de texto 2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 txBox="1"/>
      </xdr:nvSpPr>
      <xdr:spPr>
        <a:xfrm>
          <a:off x="9112250" y="14478001"/>
          <a:ext cx="3206750" cy="508000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200" b="1">
              <a:ln>
                <a:noFill/>
              </a:ln>
              <a:solidFill>
                <a:srgbClr val="C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TOTONICAPAN</a:t>
          </a:r>
          <a:endParaRPr lang="es-GT" sz="2200" b="1">
            <a:solidFill>
              <a:srgbClr val="C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6</xdr:col>
      <xdr:colOff>412750</xdr:colOff>
      <xdr:row>39</xdr:row>
      <xdr:rowOff>206375</xdr:rowOff>
    </xdr:from>
    <xdr:to>
      <xdr:col>9</xdr:col>
      <xdr:colOff>309561</xdr:colOff>
      <xdr:row>41</xdr:row>
      <xdr:rowOff>168255</xdr:rowOff>
    </xdr:to>
    <xdr:sp macro="" textlink="">
      <xdr:nvSpPr>
        <xdr:cNvPr id="72" name="Cuadro de texto 2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>
          <a:off x="13462000" y="16208375"/>
          <a:ext cx="2182811" cy="565130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0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GUATEMALA</a:t>
          </a:r>
          <a:endParaRPr lang="es-GT" sz="20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650874</xdr:colOff>
      <xdr:row>40</xdr:row>
      <xdr:rowOff>134936</xdr:rowOff>
    </xdr:from>
    <xdr:to>
      <xdr:col>7</xdr:col>
      <xdr:colOff>698499</xdr:colOff>
      <xdr:row>41</xdr:row>
      <xdr:rowOff>158750</xdr:rowOff>
    </xdr:to>
    <xdr:sp macro="" textlink="">
      <xdr:nvSpPr>
        <xdr:cNvPr id="86" name="Cuadro de texto 2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 txBox="1"/>
      </xdr:nvSpPr>
      <xdr:spPr>
        <a:xfrm>
          <a:off x="12176124" y="16486186"/>
          <a:ext cx="2333625" cy="277814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17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SACATEPEQU</a:t>
          </a:r>
          <a:r>
            <a:rPr lang="es-ES" sz="18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EZ</a:t>
          </a:r>
          <a:endParaRPr lang="es-GT" sz="18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381000</xdr:colOff>
      <xdr:row>3</xdr:row>
      <xdr:rowOff>63500</xdr:rowOff>
    </xdr:from>
    <xdr:to>
      <xdr:col>3</xdr:col>
      <xdr:colOff>412750</xdr:colOff>
      <xdr:row>12</xdr:row>
      <xdr:rowOff>95250</xdr:rowOff>
    </xdr:to>
    <xdr:pic>
      <xdr:nvPicPr>
        <xdr:cNvPr id="90" name="Imagen 89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05" r="7772"/>
        <a:stretch/>
      </xdr:blipFill>
      <xdr:spPr>
        <a:xfrm>
          <a:off x="730250" y="635000"/>
          <a:ext cx="8858250" cy="2413000"/>
        </a:xfrm>
        <a:prstGeom prst="rect">
          <a:avLst/>
        </a:prstGeom>
      </xdr:spPr>
    </xdr:pic>
    <xdr:clientData/>
  </xdr:twoCellAnchor>
  <xdr:twoCellAnchor>
    <xdr:from>
      <xdr:col>3</xdr:col>
      <xdr:colOff>1985962</xdr:colOff>
      <xdr:row>38</xdr:row>
      <xdr:rowOff>412751</xdr:rowOff>
    </xdr:from>
    <xdr:to>
      <xdr:col>7</xdr:col>
      <xdr:colOff>390524</xdr:colOff>
      <xdr:row>40</xdr:row>
      <xdr:rowOff>169847</xdr:rowOff>
    </xdr:to>
    <xdr:sp macro="" textlink="">
      <xdr:nvSpPr>
        <xdr:cNvPr id="91" name="Cuadro de texto 2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 txBox="1"/>
      </xdr:nvSpPr>
      <xdr:spPr>
        <a:xfrm>
          <a:off x="11161712" y="15875001"/>
          <a:ext cx="3040062" cy="646096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16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CHIMALTENANGO</a:t>
          </a:r>
          <a:endParaRPr lang="es-GT" sz="16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0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12</xdr:col>
      <xdr:colOff>635000</xdr:colOff>
      <xdr:row>31</xdr:row>
      <xdr:rowOff>349250</xdr:rowOff>
    </xdr:from>
    <xdr:to>
      <xdr:col>14</xdr:col>
      <xdr:colOff>300436</xdr:colOff>
      <xdr:row>32</xdr:row>
      <xdr:rowOff>172534</xdr:rowOff>
    </xdr:to>
    <xdr:pic>
      <xdr:nvPicPr>
        <xdr:cNvPr id="99" name="Imagen 98" descr="Logotipo&#10;&#10;Descripción generada automáticamente con confianza baja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9390" t="7865"/>
        <a:stretch/>
      </xdr:blipFill>
      <xdr:spPr>
        <a:xfrm>
          <a:off x="18256250" y="12033250"/>
          <a:ext cx="1189436" cy="363034"/>
        </a:xfrm>
        <a:prstGeom prst="rect">
          <a:avLst/>
        </a:prstGeom>
      </xdr:spPr>
    </xdr:pic>
    <xdr:clientData/>
  </xdr:twoCellAnchor>
  <xdr:twoCellAnchor editAs="oneCell">
    <xdr:from>
      <xdr:col>6</xdr:col>
      <xdr:colOff>469899</xdr:colOff>
      <xdr:row>30</xdr:row>
      <xdr:rowOff>381000</xdr:rowOff>
    </xdr:from>
    <xdr:to>
      <xdr:col>9</xdr:col>
      <xdr:colOff>184730</xdr:colOff>
      <xdr:row>31</xdr:row>
      <xdr:rowOff>451934</xdr:rowOff>
    </xdr:to>
    <xdr:pic>
      <xdr:nvPicPr>
        <xdr:cNvPr id="103" name="Imagen 102" descr="Logotipo&#10;&#10;Descripción generada automáticamente con confianza baja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9390" t="7865"/>
        <a:stretch/>
      </xdr:blipFill>
      <xdr:spPr>
        <a:xfrm>
          <a:off x="13519149" y="11525250"/>
          <a:ext cx="2000831" cy="610684"/>
        </a:xfrm>
        <a:prstGeom prst="rect">
          <a:avLst/>
        </a:prstGeom>
      </xdr:spPr>
    </xdr:pic>
    <xdr:clientData/>
  </xdr:twoCellAnchor>
  <xdr:twoCellAnchor editAs="oneCell">
    <xdr:from>
      <xdr:col>10</xdr:col>
      <xdr:colOff>501650</xdr:colOff>
      <xdr:row>36</xdr:row>
      <xdr:rowOff>374650</xdr:rowOff>
    </xdr:from>
    <xdr:to>
      <xdr:col>12</xdr:col>
      <xdr:colOff>167086</xdr:colOff>
      <xdr:row>37</xdr:row>
      <xdr:rowOff>197934</xdr:rowOff>
    </xdr:to>
    <xdr:pic>
      <xdr:nvPicPr>
        <xdr:cNvPr id="106" name="Imagen 105" descr="Logotipo&#10;&#10;Descripción generada automáticamente con confianza baja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9390" t="7865"/>
        <a:stretch/>
      </xdr:blipFill>
      <xdr:spPr>
        <a:xfrm>
          <a:off x="16598900" y="14757400"/>
          <a:ext cx="1189436" cy="3630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840186</xdr:colOff>
      <xdr:row>1</xdr:row>
      <xdr:rowOff>172534</xdr:rowOff>
    </xdr:to>
    <xdr:pic>
      <xdr:nvPicPr>
        <xdr:cNvPr id="107" name="Imagen 106" descr="Logotipo&#10;&#10;Descripción generada automáticamente con confianza baja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9390" t="7865"/>
        <a:stretch/>
      </xdr:blipFill>
      <xdr:spPr>
        <a:xfrm>
          <a:off x="0" y="0"/>
          <a:ext cx="1189436" cy="363034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127000</xdr:colOff>
      <xdr:row>18</xdr:row>
      <xdr:rowOff>381000</xdr:rowOff>
    </xdr:from>
    <xdr:to>
      <xdr:col>11</xdr:col>
      <xdr:colOff>526066</xdr:colOff>
      <xdr:row>20</xdr:row>
      <xdr:rowOff>21891</xdr:rowOff>
    </xdr:to>
    <xdr:pic>
      <xdr:nvPicPr>
        <xdr:cNvPr id="115" name="Imagen 114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5462250" y="5048250"/>
          <a:ext cx="1923066" cy="720391"/>
        </a:xfrm>
        <a:prstGeom prst="rect">
          <a:avLst/>
        </a:prstGeom>
      </xdr:spPr>
    </xdr:pic>
    <xdr:clientData/>
  </xdr:twoCellAnchor>
  <xdr:twoCellAnchor>
    <xdr:from>
      <xdr:col>13</xdr:col>
      <xdr:colOff>138110</xdr:colOff>
      <xdr:row>32</xdr:row>
      <xdr:rowOff>209566</xdr:rowOff>
    </xdr:from>
    <xdr:to>
      <xdr:col>16</xdr:col>
      <xdr:colOff>571500</xdr:colOff>
      <xdr:row>33</xdr:row>
      <xdr:rowOff>261937</xdr:rowOff>
    </xdr:to>
    <xdr:sp macro="" textlink="">
      <xdr:nvSpPr>
        <xdr:cNvPr id="147" name="Cuadro de texto 2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 txBox="1"/>
      </xdr:nvSpPr>
      <xdr:spPr>
        <a:xfrm>
          <a:off x="18521360" y="12433316"/>
          <a:ext cx="2719390" cy="592121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32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IZABAL</a:t>
          </a:r>
          <a:endParaRPr lang="es-GT" sz="1200" b="1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13</xdr:col>
      <xdr:colOff>565150</xdr:colOff>
      <xdr:row>31</xdr:row>
      <xdr:rowOff>25400</xdr:rowOff>
    </xdr:from>
    <xdr:to>
      <xdr:col>16</xdr:col>
      <xdr:colOff>202216</xdr:colOff>
      <xdr:row>32</xdr:row>
      <xdr:rowOff>206041</xdr:rowOff>
    </xdr:to>
    <xdr:pic>
      <xdr:nvPicPr>
        <xdr:cNvPr id="148" name="Imagen 147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8948400" y="11709400"/>
          <a:ext cx="1923066" cy="720391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304800</xdr:colOff>
      <xdr:row>35</xdr:row>
      <xdr:rowOff>336551</xdr:rowOff>
    </xdr:from>
    <xdr:to>
      <xdr:col>14</xdr:col>
      <xdr:colOff>127000</xdr:colOff>
      <xdr:row>36</xdr:row>
      <xdr:rowOff>301095</xdr:rowOff>
    </xdr:to>
    <xdr:pic>
      <xdr:nvPicPr>
        <xdr:cNvPr id="149" name="Imagen 148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7926050" y="14179551"/>
          <a:ext cx="1346200" cy="504294"/>
        </a:xfrm>
        <a:prstGeom prst="rect">
          <a:avLst/>
        </a:prstGeom>
      </xdr:spPr>
    </xdr:pic>
    <xdr:clientData/>
  </xdr:twoCellAnchor>
  <xdr:twoCellAnchor editAs="oneCell">
    <xdr:from>
      <xdr:col>12</xdr:col>
      <xdr:colOff>457200</xdr:colOff>
      <xdr:row>38</xdr:row>
      <xdr:rowOff>234951</xdr:rowOff>
    </xdr:from>
    <xdr:to>
      <xdr:col>14</xdr:col>
      <xdr:colOff>323196</xdr:colOff>
      <xdr:row>39</xdr:row>
      <xdr:rowOff>247651</xdr:rowOff>
    </xdr:to>
    <xdr:pic>
      <xdr:nvPicPr>
        <xdr:cNvPr id="150" name="Imagen 149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8078450" y="15697201"/>
          <a:ext cx="1389996" cy="520700"/>
        </a:xfrm>
        <a:prstGeom prst="rect">
          <a:avLst/>
        </a:prstGeom>
      </xdr:spPr>
    </xdr:pic>
    <xdr:clientData/>
  </xdr:twoCellAnchor>
  <xdr:twoCellAnchor editAs="oneCell">
    <xdr:from>
      <xdr:col>10</xdr:col>
      <xdr:colOff>482600</xdr:colOff>
      <xdr:row>43</xdr:row>
      <xdr:rowOff>196851</xdr:rowOff>
    </xdr:from>
    <xdr:to>
      <xdr:col>12</xdr:col>
      <xdr:colOff>348596</xdr:colOff>
      <xdr:row>45</xdr:row>
      <xdr:rowOff>209551</xdr:rowOff>
    </xdr:to>
    <xdr:pic>
      <xdr:nvPicPr>
        <xdr:cNvPr id="151" name="Imagen 150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6579850" y="17310101"/>
          <a:ext cx="1389996" cy="520700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158750</xdr:colOff>
      <xdr:row>38</xdr:row>
      <xdr:rowOff>412751</xdr:rowOff>
    </xdr:from>
    <xdr:to>
      <xdr:col>11</xdr:col>
      <xdr:colOff>498573</xdr:colOff>
      <xdr:row>39</xdr:row>
      <xdr:rowOff>317500</xdr:rowOff>
    </xdr:to>
    <xdr:pic>
      <xdr:nvPicPr>
        <xdr:cNvPr id="152" name="Imagen 151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6256000" y="15875001"/>
          <a:ext cx="1101823" cy="412749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36</xdr:row>
      <xdr:rowOff>311151</xdr:rowOff>
    </xdr:from>
    <xdr:to>
      <xdr:col>11</xdr:col>
      <xdr:colOff>63500</xdr:colOff>
      <xdr:row>37</xdr:row>
      <xdr:rowOff>237635</xdr:rowOff>
    </xdr:to>
    <xdr:pic>
      <xdr:nvPicPr>
        <xdr:cNvPr id="153" name="Imagen 152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5678150" y="14693901"/>
          <a:ext cx="1244600" cy="466234"/>
        </a:xfrm>
        <a:prstGeom prst="rect">
          <a:avLst/>
        </a:prstGeom>
      </xdr:spPr>
    </xdr:pic>
    <xdr:clientData/>
  </xdr:twoCellAnchor>
  <xdr:twoCellAnchor editAs="oneCell">
    <xdr:from>
      <xdr:col>6</xdr:col>
      <xdr:colOff>749300</xdr:colOff>
      <xdr:row>35</xdr:row>
      <xdr:rowOff>273051</xdr:rowOff>
    </xdr:from>
    <xdr:to>
      <xdr:col>8</xdr:col>
      <xdr:colOff>615296</xdr:colOff>
      <xdr:row>36</xdr:row>
      <xdr:rowOff>254001</xdr:rowOff>
    </xdr:to>
    <xdr:pic>
      <xdr:nvPicPr>
        <xdr:cNvPr id="154" name="Imagen 153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3798550" y="14116051"/>
          <a:ext cx="1389996" cy="520700"/>
        </a:xfrm>
        <a:prstGeom prst="rect">
          <a:avLst/>
        </a:prstGeom>
      </xdr:spPr>
    </xdr:pic>
    <xdr:clientData/>
  </xdr:twoCellAnchor>
  <xdr:twoCellAnchor editAs="oneCell">
    <xdr:from>
      <xdr:col>6</xdr:col>
      <xdr:colOff>615950</xdr:colOff>
      <xdr:row>38</xdr:row>
      <xdr:rowOff>393701</xdr:rowOff>
    </xdr:from>
    <xdr:to>
      <xdr:col>8</xdr:col>
      <xdr:colOff>349250</xdr:colOff>
      <xdr:row>39</xdr:row>
      <xdr:rowOff>356692</xdr:rowOff>
    </xdr:to>
    <xdr:pic>
      <xdr:nvPicPr>
        <xdr:cNvPr id="155" name="Imagen 154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3665200" y="15855951"/>
          <a:ext cx="1257300" cy="470991"/>
        </a:xfrm>
        <a:prstGeom prst="rect">
          <a:avLst/>
        </a:prstGeom>
      </xdr:spPr>
    </xdr:pic>
    <xdr:clientData/>
  </xdr:twoCellAnchor>
  <xdr:twoCellAnchor editAs="oneCell">
    <xdr:from>
      <xdr:col>3</xdr:col>
      <xdr:colOff>1466850</xdr:colOff>
      <xdr:row>38</xdr:row>
      <xdr:rowOff>196851</xdr:rowOff>
    </xdr:from>
    <xdr:to>
      <xdr:col>4</xdr:col>
      <xdr:colOff>215900</xdr:colOff>
      <xdr:row>39</xdr:row>
      <xdr:rowOff>100374</xdr:rowOff>
    </xdr:to>
    <xdr:pic>
      <xdr:nvPicPr>
        <xdr:cNvPr id="157" name="Imagen 15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0642600" y="15659101"/>
          <a:ext cx="1098550" cy="411523"/>
        </a:xfrm>
        <a:prstGeom prst="rect">
          <a:avLst/>
        </a:prstGeom>
      </xdr:spPr>
    </xdr:pic>
    <xdr:clientData/>
  </xdr:twoCellAnchor>
  <xdr:twoCellAnchor editAs="oneCell">
    <xdr:from>
      <xdr:col>4</xdr:col>
      <xdr:colOff>603250</xdr:colOff>
      <xdr:row>37</xdr:row>
      <xdr:rowOff>508001</xdr:rowOff>
    </xdr:from>
    <xdr:to>
      <xdr:col>6</xdr:col>
      <xdr:colOff>177800</xdr:colOff>
      <xdr:row>38</xdr:row>
      <xdr:rowOff>411524</xdr:rowOff>
    </xdr:to>
    <xdr:pic>
      <xdr:nvPicPr>
        <xdr:cNvPr id="158" name="Imagen 157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2128500" y="15430501"/>
          <a:ext cx="1098550" cy="411523"/>
        </a:xfrm>
        <a:prstGeom prst="rect">
          <a:avLst/>
        </a:prstGeom>
      </xdr:spPr>
    </xdr:pic>
    <xdr:clientData/>
  </xdr:twoCellAnchor>
  <xdr:twoCellAnchor editAs="oneCell">
    <xdr:from>
      <xdr:col>3</xdr:col>
      <xdr:colOff>755650</xdr:colOff>
      <xdr:row>41</xdr:row>
      <xdr:rowOff>120651</xdr:rowOff>
    </xdr:from>
    <xdr:to>
      <xdr:col>3</xdr:col>
      <xdr:colOff>1854200</xdr:colOff>
      <xdr:row>43</xdr:row>
      <xdr:rowOff>24174</xdr:rowOff>
    </xdr:to>
    <xdr:pic>
      <xdr:nvPicPr>
        <xdr:cNvPr id="159" name="Imagen 158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9931400" y="16725901"/>
          <a:ext cx="1098550" cy="411523"/>
        </a:xfrm>
        <a:prstGeom prst="rect">
          <a:avLst/>
        </a:prstGeom>
      </xdr:spPr>
    </xdr:pic>
    <xdr:clientData/>
  </xdr:twoCellAnchor>
  <xdr:twoCellAnchor editAs="oneCell">
    <xdr:from>
      <xdr:col>2</xdr:col>
      <xdr:colOff>5226050</xdr:colOff>
      <xdr:row>30</xdr:row>
      <xdr:rowOff>50800</xdr:rowOff>
    </xdr:from>
    <xdr:to>
      <xdr:col>3</xdr:col>
      <xdr:colOff>1846866</xdr:colOff>
      <xdr:row>31</xdr:row>
      <xdr:rowOff>231441</xdr:rowOff>
    </xdr:to>
    <xdr:pic>
      <xdr:nvPicPr>
        <xdr:cNvPr id="161" name="Imagen 160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9099550" y="11195050"/>
          <a:ext cx="1923066" cy="720391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381000</xdr:colOff>
      <xdr:row>46</xdr:row>
      <xdr:rowOff>1</xdr:rowOff>
    </xdr:from>
    <xdr:to>
      <xdr:col>9</xdr:col>
      <xdr:colOff>246996</xdr:colOff>
      <xdr:row>48</xdr:row>
      <xdr:rowOff>139701</xdr:rowOff>
    </xdr:to>
    <xdr:pic>
      <xdr:nvPicPr>
        <xdr:cNvPr id="162" name="Imagen 161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4192250" y="17875251"/>
          <a:ext cx="1389996" cy="52070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44</xdr:row>
      <xdr:rowOff>203200</xdr:rowOff>
    </xdr:from>
    <xdr:to>
      <xdr:col>6</xdr:col>
      <xdr:colOff>538766</xdr:colOff>
      <xdr:row>48</xdr:row>
      <xdr:rowOff>34591</xdr:rowOff>
    </xdr:to>
    <xdr:pic>
      <xdr:nvPicPr>
        <xdr:cNvPr id="163" name="Imagen 162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1664950" y="17570450"/>
          <a:ext cx="1923066" cy="720391"/>
        </a:xfrm>
        <a:prstGeom prst="rect">
          <a:avLst/>
        </a:prstGeom>
      </xdr:spPr>
    </xdr:pic>
    <xdr:clientData/>
  </xdr:twoCellAnchor>
  <xdr:twoCellAnchor editAs="oneCell">
    <xdr:from>
      <xdr:col>2</xdr:col>
      <xdr:colOff>4162423</xdr:colOff>
      <xdr:row>37</xdr:row>
      <xdr:rowOff>215908</xdr:rowOff>
    </xdr:from>
    <xdr:to>
      <xdr:col>2</xdr:col>
      <xdr:colOff>4724399</xdr:colOff>
      <xdr:row>38</xdr:row>
      <xdr:rowOff>390524</xdr:rowOff>
    </xdr:to>
    <xdr:pic>
      <xdr:nvPicPr>
        <xdr:cNvPr id="164" name="Imagen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8035923" y="15138408"/>
          <a:ext cx="561976" cy="6826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3924300</xdr:colOff>
      <xdr:row>35</xdr:row>
      <xdr:rowOff>82551</xdr:rowOff>
    </xdr:from>
    <xdr:to>
      <xdr:col>3</xdr:col>
      <xdr:colOff>158750</xdr:colOff>
      <xdr:row>36</xdr:row>
      <xdr:rowOff>118457</xdr:rowOff>
    </xdr:to>
    <xdr:pic>
      <xdr:nvPicPr>
        <xdr:cNvPr id="165" name="Imagen 164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7797800" y="13925551"/>
          <a:ext cx="1536700" cy="575656"/>
        </a:xfrm>
        <a:prstGeom prst="rect">
          <a:avLst/>
        </a:prstGeom>
      </xdr:spPr>
    </xdr:pic>
    <xdr:clientData/>
  </xdr:twoCellAnchor>
  <xdr:twoCellAnchor editAs="oneCell">
    <xdr:from>
      <xdr:col>3</xdr:col>
      <xdr:colOff>1454150</xdr:colOff>
      <xdr:row>36</xdr:row>
      <xdr:rowOff>374650</xdr:rowOff>
    </xdr:from>
    <xdr:to>
      <xdr:col>3</xdr:col>
      <xdr:colOff>1739900</xdr:colOff>
      <xdr:row>37</xdr:row>
      <xdr:rowOff>260985</xdr:rowOff>
    </xdr:to>
    <xdr:pic>
      <xdr:nvPicPr>
        <xdr:cNvPr id="166" name="Imagen 16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/>
      </xdr:nvPicPr>
      <xdr:blipFill rotWithShape="1"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9625" b="92000" l="25500" r="73875">
                      <a14:foregroundMark x1="44500" y1="9625" x2="44500" y2="9625"/>
                      <a14:foregroundMark x1="25500" y1="29750" x2="25500" y2="29750"/>
                      <a14:foregroundMark x1="73875" y1="35500" x2="73875" y2="35500"/>
                      <a14:foregroundMark x1="52875" y1="92000" x2="52875" y2="92000"/>
                      <a14:foregroundMark x1="52875" y1="85000" x2="52875" y2="85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435" t="6307" r="23400" b="5099"/>
        <a:stretch/>
      </xdr:blipFill>
      <xdr:spPr bwMode="auto">
        <a:xfrm>
          <a:off x="10629900" y="14757400"/>
          <a:ext cx="285750" cy="4260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865195</xdr:colOff>
      <xdr:row>43</xdr:row>
      <xdr:rowOff>217466</xdr:rowOff>
    </xdr:from>
    <xdr:to>
      <xdr:col>3</xdr:col>
      <xdr:colOff>1350963</xdr:colOff>
      <xdr:row>46</xdr:row>
      <xdr:rowOff>17462</xdr:rowOff>
    </xdr:to>
    <xdr:pic>
      <xdr:nvPicPr>
        <xdr:cNvPr id="167" name="Imagen 16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0040945" y="17330716"/>
          <a:ext cx="485768" cy="56199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231774</xdr:colOff>
      <xdr:row>38</xdr:row>
      <xdr:rowOff>73025</xdr:rowOff>
    </xdr:from>
    <xdr:to>
      <xdr:col>9</xdr:col>
      <xdr:colOff>723899</xdr:colOff>
      <xdr:row>39</xdr:row>
      <xdr:rowOff>88899</xdr:rowOff>
    </xdr:to>
    <xdr:pic>
      <xdr:nvPicPr>
        <xdr:cNvPr id="168" name="Imagen 16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5567024" y="15535275"/>
          <a:ext cx="492125" cy="5238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376237</xdr:colOff>
      <xdr:row>40</xdr:row>
      <xdr:rowOff>249237</xdr:rowOff>
    </xdr:from>
    <xdr:to>
      <xdr:col>11</xdr:col>
      <xdr:colOff>106362</xdr:colOff>
      <xdr:row>42</xdr:row>
      <xdr:rowOff>82550</xdr:rowOff>
    </xdr:to>
    <xdr:pic>
      <xdr:nvPicPr>
        <xdr:cNvPr id="169" name="Imagen 168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6473487" y="16600487"/>
          <a:ext cx="492125" cy="5000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320674</xdr:colOff>
      <xdr:row>41</xdr:row>
      <xdr:rowOff>193675</xdr:rowOff>
    </xdr:from>
    <xdr:to>
      <xdr:col>8</xdr:col>
      <xdr:colOff>50799</xdr:colOff>
      <xdr:row>43</xdr:row>
      <xdr:rowOff>209549</xdr:rowOff>
    </xdr:to>
    <xdr:pic>
      <xdr:nvPicPr>
        <xdr:cNvPr id="170" name="Imagen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4131924" y="16798925"/>
          <a:ext cx="492125" cy="5238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76200</xdr:colOff>
      <xdr:row>30</xdr:row>
      <xdr:rowOff>139700</xdr:rowOff>
    </xdr:from>
    <xdr:to>
      <xdr:col>10</xdr:col>
      <xdr:colOff>475266</xdr:colOff>
      <xdr:row>31</xdr:row>
      <xdr:rowOff>320341</xdr:rowOff>
    </xdr:to>
    <xdr:pic>
      <xdr:nvPicPr>
        <xdr:cNvPr id="171" name="Imagen 170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4649450" y="11283950"/>
          <a:ext cx="1923066" cy="720391"/>
        </a:xfrm>
        <a:prstGeom prst="rect">
          <a:avLst/>
        </a:prstGeom>
      </xdr:spPr>
    </xdr:pic>
    <xdr:clientData/>
  </xdr:twoCellAnchor>
  <xdr:twoCellAnchor editAs="oneCell">
    <xdr:from>
      <xdr:col>7</xdr:col>
      <xdr:colOff>415924</xdr:colOff>
      <xdr:row>37</xdr:row>
      <xdr:rowOff>3175</xdr:rowOff>
    </xdr:from>
    <xdr:to>
      <xdr:col>8</xdr:col>
      <xdr:colOff>146049</xdr:colOff>
      <xdr:row>38</xdr:row>
      <xdr:rowOff>19049</xdr:rowOff>
    </xdr:to>
    <xdr:pic>
      <xdr:nvPicPr>
        <xdr:cNvPr id="172" name="Imagen 17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4227174" y="14925675"/>
          <a:ext cx="492125" cy="5238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655637</xdr:colOff>
      <xdr:row>41</xdr:row>
      <xdr:rowOff>179387</xdr:rowOff>
    </xdr:from>
    <xdr:to>
      <xdr:col>6</xdr:col>
      <xdr:colOff>385762</xdr:colOff>
      <xdr:row>43</xdr:row>
      <xdr:rowOff>171450</xdr:rowOff>
    </xdr:to>
    <xdr:pic>
      <xdr:nvPicPr>
        <xdr:cNvPr id="173" name="Imagen 17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2942887" y="16784637"/>
          <a:ext cx="492125" cy="5000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155575</xdr:colOff>
      <xdr:row>39</xdr:row>
      <xdr:rowOff>187325</xdr:rowOff>
    </xdr:from>
    <xdr:to>
      <xdr:col>5</xdr:col>
      <xdr:colOff>539751</xdr:colOff>
      <xdr:row>40</xdr:row>
      <xdr:rowOff>31750</xdr:rowOff>
    </xdr:to>
    <xdr:pic>
      <xdr:nvPicPr>
        <xdr:cNvPr id="174" name="Imagen 173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2442825" y="16189325"/>
          <a:ext cx="384176" cy="352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2159001</xdr:colOff>
      <xdr:row>39</xdr:row>
      <xdr:rowOff>333376</xdr:rowOff>
    </xdr:from>
    <xdr:to>
      <xdr:col>4</xdr:col>
      <xdr:colOff>138115</xdr:colOff>
      <xdr:row>40</xdr:row>
      <xdr:rowOff>203212</xdr:rowOff>
    </xdr:to>
    <xdr:pic>
      <xdr:nvPicPr>
        <xdr:cNvPr id="175" name="Imagen 17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1334751" y="16335376"/>
          <a:ext cx="328614" cy="37783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4956173</xdr:colOff>
      <xdr:row>43</xdr:row>
      <xdr:rowOff>88908</xdr:rowOff>
    </xdr:from>
    <xdr:to>
      <xdr:col>3</xdr:col>
      <xdr:colOff>215899</xdr:colOff>
      <xdr:row>46</xdr:row>
      <xdr:rowOff>9524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21E0EFFC-AAF8-474F-956F-357AF675F0D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8829673" y="17456158"/>
          <a:ext cx="561976" cy="6826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2878664</xdr:colOff>
      <xdr:row>1</xdr:row>
      <xdr:rowOff>84664</xdr:rowOff>
    </xdr:from>
    <xdr:to>
      <xdr:col>3</xdr:col>
      <xdr:colOff>3278714</xdr:colOff>
      <xdr:row>3</xdr:row>
      <xdr:rowOff>105619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1842747" y="275164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497417</xdr:colOff>
      <xdr:row>0</xdr:row>
      <xdr:rowOff>55978</xdr:rowOff>
    </xdr:from>
    <xdr:to>
      <xdr:col>1</xdr:col>
      <xdr:colOff>3618442</xdr:colOff>
      <xdr:row>4</xdr:row>
      <xdr:rowOff>120706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17" y="55978"/>
          <a:ext cx="3619500" cy="83731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199758</xdr:colOff>
      <xdr:row>2</xdr:row>
      <xdr:rowOff>26460</xdr:rowOff>
    </xdr:from>
    <xdr:to>
      <xdr:col>4</xdr:col>
      <xdr:colOff>599808</xdr:colOff>
      <xdr:row>4</xdr:row>
      <xdr:rowOff>47415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1165414" y="407460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466725</xdr:colOff>
      <xdr:row>1</xdr:row>
      <xdr:rowOff>66675</xdr:rowOff>
    </xdr:from>
    <xdr:to>
      <xdr:col>2</xdr:col>
      <xdr:colOff>596753</xdr:colOff>
      <xdr:row>5</xdr:row>
      <xdr:rowOff>52368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57175"/>
          <a:ext cx="3273278" cy="75721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171450</xdr:colOff>
      <xdr:row>1</xdr:row>
      <xdr:rowOff>47625</xdr:rowOff>
    </xdr:from>
    <xdr:to>
      <xdr:col>4</xdr:col>
      <xdr:colOff>571500</xdr:colOff>
      <xdr:row>3</xdr:row>
      <xdr:rowOff>68580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9782175" y="238125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458932</xdr:colOff>
      <xdr:row>1</xdr:row>
      <xdr:rowOff>77932</xdr:rowOff>
    </xdr:from>
    <xdr:to>
      <xdr:col>2</xdr:col>
      <xdr:colOff>303210</xdr:colOff>
      <xdr:row>5</xdr:row>
      <xdr:rowOff>64491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932" y="268432"/>
          <a:ext cx="3273278" cy="75721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156633</xdr:colOff>
      <xdr:row>1</xdr:row>
      <xdr:rowOff>44133</xdr:rowOff>
    </xdr:from>
    <xdr:to>
      <xdr:col>4</xdr:col>
      <xdr:colOff>597165</xdr:colOff>
      <xdr:row>3</xdr:row>
      <xdr:rowOff>98085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0529358" y="234633"/>
          <a:ext cx="440532" cy="4349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457200</xdr:colOff>
      <xdr:row>0</xdr:row>
      <xdr:rowOff>52422</xdr:rowOff>
    </xdr:from>
    <xdr:to>
      <xdr:col>2</xdr:col>
      <xdr:colOff>304800</xdr:colOff>
      <xdr:row>4</xdr:row>
      <xdr:rowOff>74139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52422"/>
          <a:ext cx="3429000" cy="79324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147108</xdr:colOff>
      <xdr:row>1</xdr:row>
      <xdr:rowOff>53658</xdr:rowOff>
    </xdr:from>
    <xdr:to>
      <xdr:col>4</xdr:col>
      <xdr:colOff>587640</xdr:colOff>
      <xdr:row>3</xdr:row>
      <xdr:rowOff>107610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0043583" y="244158"/>
          <a:ext cx="440532" cy="4349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476250</xdr:colOff>
      <xdr:row>0</xdr:row>
      <xdr:rowOff>86591</xdr:rowOff>
    </xdr:from>
    <xdr:to>
      <xdr:col>2</xdr:col>
      <xdr:colOff>1265235</xdr:colOff>
      <xdr:row>4</xdr:row>
      <xdr:rowOff>73150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86591"/>
          <a:ext cx="3273278" cy="75721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195791</xdr:colOff>
      <xdr:row>2</xdr:row>
      <xdr:rowOff>52599</xdr:rowOff>
    </xdr:from>
    <xdr:to>
      <xdr:col>4</xdr:col>
      <xdr:colOff>636323</xdr:colOff>
      <xdr:row>4</xdr:row>
      <xdr:rowOff>106551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7582958" y="433599"/>
          <a:ext cx="440532" cy="4349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523875</xdr:colOff>
      <xdr:row>0</xdr:row>
      <xdr:rowOff>114300</xdr:rowOff>
    </xdr:from>
    <xdr:to>
      <xdr:col>2</xdr:col>
      <xdr:colOff>892028</xdr:colOff>
      <xdr:row>4</xdr:row>
      <xdr:rowOff>109518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14300"/>
          <a:ext cx="3273278" cy="75721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1928812</xdr:colOff>
      <xdr:row>1</xdr:row>
      <xdr:rowOff>53204</xdr:rowOff>
    </xdr:from>
    <xdr:to>
      <xdr:col>3</xdr:col>
      <xdr:colOff>2369344</xdr:colOff>
      <xdr:row>3</xdr:row>
      <xdr:rowOff>1323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1584781" y="243704"/>
          <a:ext cx="440532" cy="4349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211667</xdr:colOff>
      <xdr:row>0</xdr:row>
      <xdr:rowOff>0</xdr:rowOff>
    </xdr:from>
    <xdr:to>
      <xdr:col>1</xdr:col>
      <xdr:colOff>3984625</xdr:colOff>
      <xdr:row>3</xdr:row>
      <xdr:rowOff>190303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0"/>
          <a:ext cx="3979333" cy="92055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1619250</xdr:colOff>
      <xdr:row>2</xdr:row>
      <xdr:rowOff>63501</xdr:rowOff>
    </xdr:from>
    <xdr:to>
      <xdr:col>4</xdr:col>
      <xdr:colOff>400050</xdr:colOff>
      <xdr:row>4</xdr:row>
      <xdr:rowOff>84456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1049000" y="444501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352425</xdr:colOff>
      <xdr:row>0</xdr:row>
      <xdr:rowOff>47625</xdr:rowOff>
    </xdr:from>
    <xdr:to>
      <xdr:col>2</xdr:col>
      <xdr:colOff>1853872</xdr:colOff>
      <xdr:row>5</xdr:row>
      <xdr:rowOff>74139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47625"/>
          <a:ext cx="4273222" cy="98853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170391</xdr:colOff>
      <xdr:row>1</xdr:row>
      <xdr:rowOff>107951</xdr:rowOff>
    </xdr:from>
    <xdr:to>
      <xdr:col>4</xdr:col>
      <xdr:colOff>570441</xdr:colOff>
      <xdr:row>3</xdr:row>
      <xdr:rowOff>128906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1743266" y="298451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485775</xdr:colOff>
      <xdr:row>0</xdr:row>
      <xdr:rowOff>57150</xdr:rowOff>
    </xdr:from>
    <xdr:to>
      <xdr:col>1</xdr:col>
      <xdr:colOff>3273278</xdr:colOff>
      <xdr:row>4</xdr:row>
      <xdr:rowOff>42843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57150"/>
          <a:ext cx="3273278" cy="75721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999066</xdr:colOff>
      <xdr:row>2</xdr:row>
      <xdr:rowOff>117476</xdr:rowOff>
    </xdr:from>
    <xdr:to>
      <xdr:col>4</xdr:col>
      <xdr:colOff>230138</xdr:colOff>
      <xdr:row>4</xdr:row>
      <xdr:rowOff>138431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7514166" y="498476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484909</xdr:colOff>
      <xdr:row>1</xdr:row>
      <xdr:rowOff>60613</xdr:rowOff>
    </xdr:from>
    <xdr:to>
      <xdr:col>1</xdr:col>
      <xdr:colOff>3268948</xdr:colOff>
      <xdr:row>5</xdr:row>
      <xdr:rowOff>47172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09" y="251113"/>
          <a:ext cx="3273278" cy="7572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31751</xdr:colOff>
      <xdr:row>57</xdr:row>
      <xdr:rowOff>127000</xdr:rowOff>
    </xdr:from>
    <xdr:to>
      <xdr:col>1</xdr:col>
      <xdr:colOff>1976225</xdr:colOff>
      <xdr:row>57</xdr:row>
      <xdr:rowOff>174726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pSpPr/>
      </xdr:nvGrpSpPr>
      <xdr:grpSpPr>
        <a:xfrm>
          <a:off x="264584" y="13525500"/>
          <a:ext cx="1944474" cy="47726"/>
          <a:chOff x="3868615" y="1018149"/>
          <a:chExt cx="1944474" cy="47726"/>
        </a:xfrm>
      </xdr:grpSpPr>
      <xdr:cxnSp macro="">
        <xdr:nvCxnSpPr>
          <xdr:cNvPr id="9" name="Conector recto 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CxnSpPr>
            <a:cxnSpLocks/>
          </xdr:cNvCxnSpPr>
        </xdr:nvCxnSpPr>
        <xdr:spPr>
          <a:xfrm>
            <a:off x="3868615" y="1041009"/>
            <a:ext cx="1582066" cy="0"/>
          </a:xfrm>
          <a:prstGeom prst="line">
            <a:avLst/>
          </a:prstGeom>
          <a:ln w="38100" cap="rnd">
            <a:solidFill>
              <a:srgbClr val="ED1B2E"/>
            </a:solidFill>
            <a:round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Elipse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/>
        </xdr:nvSpPr>
        <xdr:spPr>
          <a:xfrm>
            <a:off x="5557890" y="1020156"/>
            <a:ext cx="45719" cy="45719"/>
          </a:xfrm>
          <a:prstGeom prst="ellipse">
            <a:avLst/>
          </a:prstGeom>
          <a:solidFill>
            <a:srgbClr val="ED1B2E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G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GT"/>
          </a:p>
        </xdr:txBody>
      </xdr:sp>
      <xdr:sp macro="" textlink="">
        <xdr:nvSpPr>
          <xdr:cNvPr id="11" name="Elipse 10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SpPr/>
        </xdr:nvSpPr>
        <xdr:spPr>
          <a:xfrm>
            <a:off x="5662630" y="1018149"/>
            <a:ext cx="45719" cy="45719"/>
          </a:xfrm>
          <a:prstGeom prst="ellipse">
            <a:avLst/>
          </a:prstGeom>
          <a:solidFill>
            <a:srgbClr val="ED1B2E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G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GT"/>
          </a:p>
        </xdr:txBody>
      </xdr:sp>
      <xdr:sp macro="" textlink="">
        <xdr:nvSpPr>
          <xdr:cNvPr id="12" name="Elipse 11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SpPr/>
        </xdr:nvSpPr>
        <xdr:spPr>
          <a:xfrm>
            <a:off x="5767370" y="1018149"/>
            <a:ext cx="45719" cy="45719"/>
          </a:xfrm>
          <a:prstGeom prst="ellipse">
            <a:avLst/>
          </a:prstGeom>
          <a:solidFill>
            <a:srgbClr val="ED1B2E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G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GT"/>
          </a:p>
        </xdr:txBody>
      </xdr:sp>
    </xdr:grpSp>
    <xdr:clientData/>
  </xdr:twoCellAnchor>
  <xdr:twoCellAnchor editAs="oneCell">
    <xdr:from>
      <xdr:col>4</xdr:col>
      <xdr:colOff>232831</xdr:colOff>
      <xdr:row>1</xdr:row>
      <xdr:rowOff>42333</xdr:rowOff>
    </xdr:from>
    <xdr:to>
      <xdr:col>4</xdr:col>
      <xdr:colOff>632881</xdr:colOff>
      <xdr:row>3</xdr:row>
      <xdr:rowOff>63288</xdr:rowOff>
    </xdr:to>
    <xdr:pic>
      <xdr:nvPicPr>
        <xdr:cNvPr id="16" name="Imagen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1038414" y="232833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169334</xdr:colOff>
      <xdr:row>0</xdr:row>
      <xdr:rowOff>84452</xdr:rowOff>
    </xdr:from>
    <xdr:to>
      <xdr:col>2</xdr:col>
      <xdr:colOff>1227667</xdr:colOff>
      <xdr:row>3</xdr:row>
      <xdr:rowOff>132292</xdr:rowOff>
    </xdr:to>
    <xdr:pic>
      <xdr:nvPicPr>
        <xdr:cNvPr id="17" name="Imagen 1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12" t="18182" r="7832" b="22222"/>
        <a:stretch/>
      </xdr:blipFill>
      <xdr:spPr>
        <a:xfrm>
          <a:off x="402167" y="84452"/>
          <a:ext cx="3873500" cy="61934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2600325</xdr:colOff>
      <xdr:row>0</xdr:row>
      <xdr:rowOff>76200</xdr:rowOff>
    </xdr:from>
    <xdr:to>
      <xdr:col>3</xdr:col>
      <xdr:colOff>691391</xdr:colOff>
      <xdr:row>2</xdr:row>
      <xdr:rowOff>152400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5286375" y="76200"/>
          <a:ext cx="1339091" cy="457200"/>
        </a:xfrm>
        <a:prstGeom prst="roundRect">
          <a:avLst/>
        </a:prstGeom>
        <a:ln>
          <a:solidFill>
            <a:schemeClr val="tx1">
              <a:lumMod val="95000"/>
              <a:lumOff val="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GT" sz="2000">
              <a:solidFill>
                <a:schemeClr val="bg1">
                  <a:lumMod val="85000"/>
                </a:schemeClr>
              </a:solidFill>
              <a:latin typeface="Aharoni" panose="02010803020104030203" pitchFamily="2" charset="-79"/>
              <a:cs typeface="Aharoni" panose="02010803020104030203" pitchFamily="2" charset="-79"/>
            </a:rPr>
            <a:t>BAMENU</a:t>
          </a:r>
        </a:p>
      </xdr:txBody>
    </xdr:sp>
    <xdr:clientData/>
  </xdr:twoCellAnchor>
  <xdr:twoCellAnchor editAs="oneCell">
    <xdr:from>
      <xdr:col>1</xdr:col>
      <xdr:colOff>57150</xdr:colOff>
      <xdr:row>0</xdr:row>
      <xdr:rowOff>47625</xdr:rowOff>
    </xdr:from>
    <xdr:to>
      <xdr:col>2</xdr:col>
      <xdr:colOff>1152525</xdr:colOff>
      <xdr:row>2</xdr:row>
      <xdr:rowOff>171450</xdr:rowOff>
    </xdr:to>
    <xdr:pic>
      <xdr:nvPicPr>
        <xdr:cNvPr id="3" name="2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47625"/>
          <a:ext cx="30194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351366</xdr:colOff>
      <xdr:row>1</xdr:row>
      <xdr:rowOff>22226</xdr:rowOff>
    </xdr:from>
    <xdr:to>
      <xdr:col>4</xdr:col>
      <xdr:colOff>751416</xdr:colOff>
      <xdr:row>3</xdr:row>
      <xdr:rowOff>43181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7209366" y="212726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476250</xdr:colOff>
      <xdr:row>0</xdr:row>
      <xdr:rowOff>85725</xdr:rowOff>
    </xdr:from>
    <xdr:to>
      <xdr:col>2</xdr:col>
      <xdr:colOff>94163</xdr:colOff>
      <xdr:row>4</xdr:row>
      <xdr:rowOff>74139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85725"/>
          <a:ext cx="3285038" cy="75993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1375833</xdr:colOff>
      <xdr:row>1</xdr:row>
      <xdr:rowOff>72708</xdr:rowOff>
    </xdr:from>
    <xdr:to>
      <xdr:col>3</xdr:col>
      <xdr:colOff>1816365</xdr:colOff>
      <xdr:row>3</xdr:row>
      <xdr:rowOff>126660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9167283" y="263208"/>
          <a:ext cx="440532" cy="4349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114300</xdr:colOff>
      <xdr:row>0</xdr:row>
      <xdr:rowOff>0</xdr:rowOff>
    </xdr:from>
    <xdr:to>
      <xdr:col>1</xdr:col>
      <xdr:colOff>2949428</xdr:colOff>
      <xdr:row>3</xdr:row>
      <xdr:rowOff>185718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3273278" cy="75721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3082778</xdr:colOff>
      <xdr:row>3</xdr:row>
      <xdr:rowOff>185718</xdr:rowOff>
    </xdr:to>
    <xdr:pic>
      <xdr:nvPicPr>
        <xdr:cNvPr id="2" name="Imagen 1" descr="Imagen que contiene Logotipo&#10;&#10;Descripción generada automáticamente">
          <a:extLst>
            <a:ext uri="{FF2B5EF4-FFF2-40B4-BE49-F238E27FC236}">
              <a16:creationId xmlns:a16="http://schemas.microsoft.com/office/drawing/2014/main" id="{43CA7CD1-49ED-493D-96E4-2E2C8C554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3273278" cy="757218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2</xdr:row>
      <xdr:rowOff>19050</xdr:rowOff>
    </xdr:from>
    <xdr:to>
      <xdr:col>10</xdr:col>
      <xdr:colOff>440532</xdr:colOff>
      <xdr:row>4</xdr:row>
      <xdr:rowOff>73002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220456-4145-463C-92E8-318171A9028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7391400" y="400050"/>
          <a:ext cx="440532" cy="4349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2</xdr:row>
      <xdr:rowOff>0</xdr:rowOff>
    </xdr:from>
    <xdr:to>
      <xdr:col>2</xdr:col>
      <xdr:colOff>520553</xdr:colOff>
      <xdr:row>5</xdr:row>
      <xdr:rowOff>185718</xdr:rowOff>
    </xdr:to>
    <xdr:pic>
      <xdr:nvPicPr>
        <xdr:cNvPr id="2" name="Imagen 1" descr="Imagen que contiene Logotipo&#10;&#10;Descripción generada automáticamente">
          <a:extLst>
            <a:ext uri="{FF2B5EF4-FFF2-40B4-BE49-F238E27FC236}">
              <a16:creationId xmlns:a16="http://schemas.microsoft.com/office/drawing/2014/main" id="{AE7D9FC0-5547-4ECC-B66D-807DF9B68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81000"/>
          <a:ext cx="3273278" cy="757218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</xdr:colOff>
      <xdr:row>2</xdr:row>
      <xdr:rowOff>123825</xdr:rowOff>
    </xdr:from>
    <xdr:to>
      <xdr:col>9</xdr:col>
      <xdr:colOff>564357</xdr:colOff>
      <xdr:row>4</xdr:row>
      <xdr:rowOff>177777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74DC78-04AD-4E22-AE5F-87E3D79DC3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6981825" y="504825"/>
          <a:ext cx="440532" cy="4349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2</xdr:row>
      <xdr:rowOff>85725</xdr:rowOff>
    </xdr:from>
    <xdr:to>
      <xdr:col>2</xdr:col>
      <xdr:colOff>853928</xdr:colOff>
      <xdr:row>6</xdr:row>
      <xdr:rowOff>80943</xdr:rowOff>
    </xdr:to>
    <xdr:pic>
      <xdr:nvPicPr>
        <xdr:cNvPr id="2" name="Imagen 1" descr="Imagen que contiene Logotipo&#10;&#10;Descripción generada automáticamente">
          <a:extLst>
            <a:ext uri="{FF2B5EF4-FFF2-40B4-BE49-F238E27FC236}">
              <a16:creationId xmlns:a16="http://schemas.microsoft.com/office/drawing/2014/main" id="{6175E932-9C92-4BE6-B32D-FCA7554CD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466725"/>
          <a:ext cx="3273278" cy="757218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</xdr:row>
      <xdr:rowOff>47625</xdr:rowOff>
    </xdr:from>
    <xdr:to>
      <xdr:col>10</xdr:col>
      <xdr:colOff>21432</xdr:colOff>
      <xdr:row>5</xdr:row>
      <xdr:rowOff>101577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A25E976-DA3B-48F9-9D56-CA74A6893B3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7200900" y="619125"/>
          <a:ext cx="440532" cy="4349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940593</xdr:colOff>
      <xdr:row>1</xdr:row>
      <xdr:rowOff>154781</xdr:rowOff>
    </xdr:from>
    <xdr:to>
      <xdr:col>3</xdr:col>
      <xdr:colOff>1500186</xdr:colOff>
      <xdr:row>4</xdr:row>
      <xdr:rowOff>103185</xdr:rowOff>
    </xdr:to>
    <xdr:pic>
      <xdr:nvPicPr>
        <xdr:cNvPr id="7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0203656" y="345281"/>
          <a:ext cx="559593" cy="519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59532</xdr:colOff>
      <xdr:row>1</xdr:row>
      <xdr:rowOff>35718</xdr:rowOff>
    </xdr:from>
    <xdr:to>
      <xdr:col>2</xdr:col>
      <xdr:colOff>428625</xdr:colOff>
      <xdr:row>3</xdr:row>
      <xdr:rowOff>142875</xdr:rowOff>
    </xdr:to>
    <xdr:pic>
      <xdr:nvPicPr>
        <xdr:cNvPr id="8" name="Imagen 7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4" t="21741" b="21994"/>
        <a:stretch/>
      </xdr:blipFill>
      <xdr:spPr>
        <a:xfrm>
          <a:off x="392907" y="226218"/>
          <a:ext cx="3488531" cy="488157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2691191</xdr:colOff>
      <xdr:row>0</xdr:row>
      <xdr:rowOff>60476</xdr:rowOff>
    </xdr:from>
    <xdr:to>
      <xdr:col>4</xdr:col>
      <xdr:colOff>438074</xdr:colOff>
      <xdr:row>4</xdr:row>
      <xdr:rowOff>60096</xdr:rowOff>
    </xdr:to>
    <xdr:pic>
      <xdr:nvPicPr>
        <xdr:cNvPr id="7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5028334" y="60476"/>
          <a:ext cx="785811" cy="7858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476249</xdr:colOff>
      <xdr:row>1</xdr:row>
      <xdr:rowOff>40823</xdr:rowOff>
    </xdr:from>
    <xdr:to>
      <xdr:col>1</xdr:col>
      <xdr:colOff>3878036</xdr:colOff>
      <xdr:row>4</xdr:row>
      <xdr:rowOff>66921</xdr:rowOff>
    </xdr:to>
    <xdr:pic>
      <xdr:nvPicPr>
        <xdr:cNvPr id="6" name="Imagen 5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7" t="15141" r="2243" b="20163"/>
        <a:stretch/>
      </xdr:blipFill>
      <xdr:spPr>
        <a:xfrm>
          <a:off x="476249" y="231323"/>
          <a:ext cx="3878037" cy="597598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123828</xdr:colOff>
      <xdr:row>16</xdr:row>
      <xdr:rowOff>25853</xdr:rowOff>
    </xdr:from>
    <xdr:to>
      <xdr:col>6</xdr:col>
      <xdr:colOff>1357994</xdr:colOff>
      <xdr:row>21</xdr:row>
      <xdr:rowOff>44904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4185" y="3386817"/>
          <a:ext cx="2105023" cy="971551"/>
        </a:xfrm>
        <a:prstGeom prst="roundRect">
          <a:avLst>
            <a:gd name="adj" fmla="val 8594"/>
          </a:avLst>
        </a:prstGeom>
        <a:solidFill>
          <a:schemeClr val="bg1"/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278947</xdr:colOff>
      <xdr:row>15</xdr:row>
      <xdr:rowOff>13606</xdr:rowOff>
    </xdr:from>
    <xdr:to>
      <xdr:col>3</xdr:col>
      <xdr:colOff>62593</xdr:colOff>
      <xdr:row>20</xdr:row>
      <xdr:rowOff>29936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7" y="3184070"/>
          <a:ext cx="2219325" cy="968830"/>
        </a:xfrm>
        <a:prstGeom prst="roundRect">
          <a:avLst>
            <a:gd name="adj" fmla="val 8594"/>
          </a:avLst>
        </a:prstGeom>
        <a:solidFill>
          <a:schemeClr val="bg1"/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342902</xdr:colOff>
      <xdr:row>0</xdr:row>
      <xdr:rowOff>13607</xdr:rowOff>
    </xdr:from>
    <xdr:to>
      <xdr:col>6</xdr:col>
      <xdr:colOff>2479222</xdr:colOff>
      <xdr:row>9</xdr:row>
      <xdr:rowOff>165026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6957" b="90870" l="2736" r="96020">
                      <a14:foregroundMark x1="16791" y1="48261" x2="16791" y2="48261"/>
                      <a14:foregroundMark x1="16045" y1="42609" x2="16045" y2="42609"/>
                      <a14:foregroundMark x1="15672" y1="40000" x2="15672" y2="40000"/>
                      <a14:foregroundMark x1="19403" y1="50435" x2="19403" y2="50435"/>
                      <a14:foregroundMark x1="17040" y1="50870" x2="17040" y2="50870"/>
                      <a14:foregroundMark x1="25124" y1="68696" x2="25124" y2="68696"/>
                      <a14:foregroundMark x1="23881" y1="68696" x2="23881" y2="68696"/>
                      <a14:foregroundMark x1="25995" y1="71739" x2="25995" y2="71739"/>
                      <a14:foregroundMark x1="15920" y1="69130" x2="15920" y2="69130"/>
                      <a14:foregroundMark x1="17164" y1="69130" x2="17164" y2="69130"/>
                      <a14:foregroundMark x1="21144" y1="69565" x2="21144" y2="69565"/>
                      <a14:foregroundMark x1="21393" y1="69565" x2="21393" y2="69565"/>
                      <a14:foregroundMark x1="19652" y1="68696" x2="19652" y2="68696"/>
                      <a14:foregroundMark x1="19403" y1="70435" x2="19403" y2="70435"/>
                      <a14:foregroundMark x1="17910" y1="70435" x2="17910" y2="70435"/>
                      <a14:foregroundMark x1="15547" y1="70000" x2="15547" y2="70000"/>
                      <a14:foregroundMark x1="15050" y1="68261" x2="15050" y2="68261"/>
                      <a14:foregroundMark x1="29478" y1="15652" x2="29478" y2="15652"/>
                      <a14:foregroundMark x1="26368" y1="18696" x2="26368" y2="18696"/>
                      <a14:foregroundMark x1="27736" y1="18696" x2="27736" y2="18696"/>
                      <a14:foregroundMark x1="32836" y1="16087" x2="32836" y2="16087"/>
                      <a14:foregroundMark x1="36567" y1="13913" x2="36567" y2="13913"/>
                      <a14:foregroundMark x1="51617" y1="9130" x2="51866" y2="8696"/>
                      <a14:foregroundMark x1="60572" y1="8261" x2="60572" y2="8261"/>
                      <a14:foregroundMark x1="64303" y1="7826" x2="64303" y2="7826"/>
                      <a14:foregroundMark x1="72139" y1="17826" x2="72139" y2="17826"/>
                      <a14:foregroundMark x1="96020" y1="42174" x2="96020" y2="42174"/>
                      <a14:foregroundMark x1="66542" y1="89565" x2="66542" y2="89565"/>
                      <a14:foregroundMark x1="40547" y1="89565" x2="40547" y2="89565"/>
                      <a14:foregroundMark x1="26866" y1="85652" x2="26866" y2="85652"/>
                      <a14:foregroundMark x1="22637" y1="84348" x2="22637" y2="84348"/>
                      <a14:foregroundMark x1="23756" y1="84348" x2="23756" y2="84348"/>
                      <a14:foregroundMark x1="30846" y1="88696" x2="30846" y2="88696"/>
                      <a14:foregroundMark x1="31343" y1="87826" x2="31343" y2="87826"/>
                      <a14:foregroundMark x1="33582" y1="88261" x2="33582" y2="88261"/>
                      <a14:foregroundMark x1="37065" y1="91304" x2="37065" y2="91304"/>
                      <a14:foregroundMark x1="2736" y1="50870" x2="2736" y2="50870"/>
                      <a14:foregroundMark x1="2985" y1="56522" x2="2985" y2="56522"/>
                      <a14:foregroundMark x1="10075" y1="76087" x2="10075" y2="76087"/>
                      <a14:foregroundMark x1="16294" y1="80435" x2="16294" y2="80435"/>
                      <a14:foregroundMark x1="25124" y1="86087" x2="25124" y2="86087"/>
                      <a14:foregroundMark x1="75249" y1="11304" x2="75249" y2="11304"/>
                      <a14:foregroundMark x1="77736" y1="11739" x2="77736" y2="11739"/>
                      <a14:foregroundMark x1="80721" y1="13913" x2="80721" y2="13913"/>
                      <a14:foregroundMark x1="32960" y1="44783" x2="32960" y2="44783"/>
                      <a14:foregroundMark x1="35697" y1="44783" x2="35697" y2="44783"/>
                      <a14:foregroundMark x1="36567" y1="44783" x2="36567" y2="44783"/>
                      <a14:foregroundMark x1="38557" y1="43043" x2="38557" y2="43043"/>
                      <a14:foregroundMark x1="42164" y1="43043" x2="42164" y2="43043"/>
                      <a14:foregroundMark x1="43532" y1="43043" x2="43532" y2="43043"/>
                      <a14:foregroundMark x1="44776" y1="43478" x2="44776" y2="43478"/>
                      <a14:foregroundMark x1="44776" y1="39130" x2="44776" y2="39130"/>
                      <a14:foregroundMark x1="46517" y1="43043" x2="46517" y2="43043"/>
                      <a14:foregroundMark x1="46517" y1="46522" x2="46517" y2="46522"/>
                      <a14:foregroundMark x1="47886" y1="43043" x2="47886" y2="43043"/>
                      <a14:foregroundMark x1="52612" y1="43043" x2="52612" y2="43043"/>
                      <a14:foregroundMark x1="54353" y1="39565" x2="54353" y2="39565"/>
                      <a14:foregroundMark x1="54602" y1="40870" x2="54602" y2="40870"/>
                      <a14:foregroundMark x1="55100" y1="45217" x2="55100" y2="45217"/>
                      <a14:foregroundMark x1="50622" y1="53913" x2="50622" y2="53913"/>
                      <a14:foregroundMark x1="50000" y1="51739" x2="50000" y2="51739"/>
                      <a14:foregroundMark x1="49751" y1="40435" x2="49751" y2="40435"/>
                      <a14:foregroundMark x1="50871" y1="61739" x2="50871" y2="61739"/>
                      <a14:foregroundMark x1="46393" y1="61739" x2="46393" y2="61739"/>
                      <a14:foregroundMark x1="42537" y1="60435" x2="42537" y2="60435"/>
                      <a14:foregroundMark x1="40050" y1="63043" x2="40050" y2="63043"/>
                      <a14:foregroundMark x1="36318" y1="61739" x2="36318" y2="61739"/>
                      <a14:foregroundMark x1="34577" y1="54348" x2="34577" y2="54348"/>
                      <a14:foregroundMark x1="54602" y1="59130" x2="54602" y2="59130"/>
                      <a14:foregroundMark x1="58209" y1="58696" x2="58209" y2="5869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081" y="13607"/>
          <a:ext cx="7157355" cy="2056419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16</xdr:col>
      <xdr:colOff>503463</xdr:colOff>
      <xdr:row>1</xdr:row>
      <xdr:rowOff>81642</xdr:rowOff>
    </xdr:from>
    <xdr:to>
      <xdr:col>17</xdr:col>
      <xdr:colOff>522739</xdr:colOff>
      <xdr:row>4</xdr:row>
      <xdr:rowOff>271762</xdr:rowOff>
    </xdr:to>
    <xdr:pic>
      <xdr:nvPicPr>
        <xdr:cNvPr id="11" name="Imagen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5920356" y="272142"/>
          <a:ext cx="781276" cy="7616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464344</xdr:colOff>
      <xdr:row>1</xdr:row>
      <xdr:rowOff>17010</xdr:rowOff>
    </xdr:from>
    <xdr:to>
      <xdr:col>16</xdr:col>
      <xdr:colOff>174337</xdr:colOff>
      <xdr:row>33</xdr:row>
      <xdr:rowOff>68037</xdr:rowOff>
    </xdr:to>
    <xdr:pic>
      <xdr:nvPicPr>
        <xdr:cNvPr id="12" name="9 Imagen" descr="INSTRUCTIVO Y GUIA DE RECLAMOS MÉDICOS - Microsoft Word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66" t="17697" r="28174" b="23551"/>
        <a:stretch/>
      </xdr:blipFill>
      <xdr:spPr>
        <a:xfrm>
          <a:off x="9024938" y="207510"/>
          <a:ext cx="6567993" cy="6507616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518366</xdr:colOff>
      <xdr:row>23</xdr:row>
      <xdr:rowOff>176893</xdr:rowOff>
    </xdr:from>
    <xdr:to>
      <xdr:col>6</xdr:col>
      <xdr:colOff>1057274</xdr:colOff>
      <xdr:row>32</xdr:row>
      <xdr:rowOff>0</xdr:rowOff>
    </xdr:to>
    <xdr:pic>
      <xdr:nvPicPr>
        <xdr:cNvPr id="8" name="Imagen 7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366" y="4925786"/>
          <a:ext cx="6081097" cy="1537607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13</xdr:col>
      <xdr:colOff>285750</xdr:colOff>
      <xdr:row>1</xdr:row>
      <xdr:rowOff>13607</xdr:rowOff>
    </xdr:from>
    <xdr:to>
      <xdr:col>16</xdr:col>
      <xdr:colOff>0</xdr:colOff>
      <xdr:row>4</xdr:row>
      <xdr:rowOff>299357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3702393" y="204107"/>
          <a:ext cx="2177143" cy="8572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GT" sz="1100"/>
        </a:p>
      </xdr:txBody>
    </xdr:sp>
    <xdr:clientData/>
  </xdr:twoCellAnchor>
  <xdr:twoCellAnchor editAs="oneCell">
    <xdr:from>
      <xdr:col>11</xdr:col>
      <xdr:colOff>653142</xdr:colOff>
      <xdr:row>1</xdr:row>
      <xdr:rowOff>81643</xdr:rowOff>
    </xdr:from>
    <xdr:to>
      <xdr:col>15</xdr:col>
      <xdr:colOff>943011</xdr:colOff>
      <xdr:row>5</xdr:row>
      <xdr:rowOff>68036</xdr:rowOff>
    </xdr:to>
    <xdr:pic>
      <xdr:nvPicPr>
        <xdr:cNvPr id="13" name="Imagen 12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0678" y="272143"/>
          <a:ext cx="3882154" cy="8980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116416</xdr:colOff>
      <xdr:row>1</xdr:row>
      <xdr:rowOff>42334</xdr:rowOff>
    </xdr:from>
    <xdr:to>
      <xdr:col>8</xdr:col>
      <xdr:colOff>730249</xdr:colOff>
      <xdr:row>1</xdr:row>
      <xdr:rowOff>473225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9895416" y="243417"/>
          <a:ext cx="1375833" cy="430891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GT" sz="1600">
              <a:solidFill>
                <a:schemeClr val="accent2">
                  <a:lumMod val="75000"/>
                </a:schemeClr>
              </a:solidFill>
              <a:latin typeface="Aharoni" panose="02010803020104030203" pitchFamily="2" charset="-79"/>
              <a:cs typeface="Aharoni" panose="02010803020104030203" pitchFamily="2" charset="-79"/>
            </a:rPr>
            <a:t>MENU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1</xdr:row>
      <xdr:rowOff>133350</xdr:rowOff>
    </xdr:from>
    <xdr:to>
      <xdr:col>4</xdr:col>
      <xdr:colOff>1080558</xdr:colOff>
      <xdr:row>3</xdr:row>
      <xdr:rowOff>21316</xdr:rowOff>
    </xdr:to>
    <xdr:sp macro="" textlink="">
      <xdr:nvSpPr>
        <xdr:cNvPr id="3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686550" y="323850"/>
          <a:ext cx="1375833" cy="430891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GT" sz="1600">
              <a:solidFill>
                <a:schemeClr val="accent2">
                  <a:lumMod val="75000"/>
                </a:schemeClr>
              </a:solidFill>
              <a:latin typeface="Aharoni" panose="02010803020104030203" pitchFamily="2" charset="-79"/>
              <a:cs typeface="Aharoni" panose="02010803020104030203" pitchFamily="2" charset="-79"/>
            </a:rPr>
            <a:t>MENU</a:t>
          </a:r>
        </a:p>
      </xdr:txBody>
    </xdr:sp>
    <xdr:clientData/>
  </xdr:twoCellAnchor>
  <xdr:twoCellAnchor editAs="oneCell">
    <xdr:from>
      <xdr:col>4</xdr:col>
      <xdr:colOff>219075</xdr:colOff>
      <xdr:row>4</xdr:row>
      <xdr:rowOff>142875</xdr:rowOff>
    </xdr:from>
    <xdr:to>
      <xdr:col>4</xdr:col>
      <xdr:colOff>2362200</xdr:colOff>
      <xdr:row>10</xdr:row>
      <xdr:rowOff>57150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1066800"/>
          <a:ext cx="2143125" cy="2143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63486</xdr:rowOff>
    </xdr:from>
    <xdr:to>
      <xdr:col>8</xdr:col>
      <xdr:colOff>133348</xdr:colOff>
      <xdr:row>49</xdr:row>
      <xdr:rowOff>120636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170" t="9778" r="27763" b="3544"/>
        <a:stretch/>
      </xdr:blipFill>
      <xdr:spPr>
        <a:xfrm>
          <a:off x="0" y="444486"/>
          <a:ext cx="6229348" cy="88201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228600</xdr:colOff>
      <xdr:row>3</xdr:row>
      <xdr:rowOff>42320</xdr:rowOff>
    </xdr:from>
    <xdr:to>
      <xdr:col>16</xdr:col>
      <xdr:colOff>447674</xdr:colOff>
      <xdr:row>48</xdr:row>
      <xdr:rowOff>36568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9588" t="9890" r="27907" b="4100"/>
        <a:stretch/>
      </xdr:blipFill>
      <xdr:spPr>
        <a:xfrm>
          <a:off x="6324600" y="423320"/>
          <a:ext cx="6315074" cy="85667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14</xdr:col>
      <xdr:colOff>698500</xdr:colOff>
      <xdr:row>0</xdr:row>
      <xdr:rowOff>116417</xdr:rowOff>
    </xdr:from>
    <xdr:to>
      <xdr:col>16</xdr:col>
      <xdr:colOff>349250</xdr:colOff>
      <xdr:row>2</xdr:row>
      <xdr:rowOff>83608</xdr:rowOff>
    </xdr:to>
    <xdr:sp macro="" textlink="">
      <xdr:nvSpPr>
        <xdr:cNvPr id="4" name="3 Rectángulo redondea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1366500" y="116417"/>
          <a:ext cx="1174750" cy="34819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GT" sz="1400">
              <a:solidFill>
                <a:schemeClr val="accent2">
                  <a:lumMod val="75000"/>
                </a:schemeClr>
              </a:solidFill>
              <a:latin typeface="Aharoni" panose="02010803020104030203" pitchFamily="2" charset="-79"/>
              <a:cs typeface="Aharoni" panose="02010803020104030203" pitchFamily="2" charset="-79"/>
            </a:rPr>
            <a:t>MENU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chavac\Downloads\Copia%20de%20RED%20MEDICA%20FUSION%20QUETZALTENANGO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</sheetNames>
    <sheetDataSet>
      <sheetData sheetId="0">
        <row r="3">
          <cell r="E3" t="str">
            <v>3.av 4.calle 3-62 zona 1 Barrió la Batalla Centro Comercial Coatepeque local 10</v>
          </cell>
        </row>
        <row r="4">
          <cell r="E4" t="str">
            <v>3Calle 4-02 zona 1 Barrio la Esperanza, Quetzaltenango</v>
          </cell>
        </row>
        <row r="5">
          <cell r="E5" t="str">
            <v>5 Av 4-70 zona 4 Barrio Guadalupe</v>
          </cell>
        </row>
        <row r="6">
          <cell r="E6" t="str">
            <v>Diagonal 2 4-70 zona 4 Barrio Guadalupe edificio poli clínicas Coatepeque Quetzaltenango</v>
          </cell>
        </row>
        <row r="7">
          <cell r="E7" t="str">
            <v xml:space="preserve">6 calle 8-18 zona 1 Coatepeque interior Sanatorio cemsa </v>
          </cell>
        </row>
        <row r="9">
          <cell r="E9" t="str">
            <v xml:space="preserve">Diagonal 2 4-070 zona 4 Coatepeque, Quetzaltenango </v>
          </cell>
        </row>
        <row r="10">
          <cell r="E10" t="str">
            <v>2 Av 4-05 Barrio san Francisco Coatepeque zona 3</v>
          </cell>
        </row>
        <row r="12">
          <cell r="E12" t="str">
            <v xml:space="preserve">1 avenida 2-34 zona 1 (144,29 km)
Coatepeque, Guatemala </v>
          </cell>
        </row>
        <row r="15">
          <cell r="E15" t="str">
            <v xml:space="preserve">3 Av. y 5 calle 1-31 zona 4 Coatepeque </v>
          </cell>
        </row>
        <row r="16">
          <cell r="E16" t="str">
            <v>24 Av 1-21 zona 3 Quetzaltenango</v>
          </cell>
        </row>
        <row r="17">
          <cell r="E17" t="str">
            <v xml:space="preserve">2 calle 20-41 zona 3 local 7 II Nivel Quetzaltenango  </v>
          </cell>
        </row>
        <row r="20">
          <cell r="E20" t="str">
            <v xml:space="preserve">3 calle 19-14 zona 3 </v>
          </cell>
        </row>
        <row r="23">
          <cell r="E23" t="str">
            <v>3 calle 19-14 zona 3 Quetzaltenango</v>
          </cell>
        </row>
        <row r="26">
          <cell r="E26" t="str">
            <v>29 av. 6-81 colonia el Paraíso Pacaja Zona 1  Quetzaltenango
Ref. Frente a la escuela pacaja Quetzaltenango</v>
          </cell>
        </row>
        <row r="30">
          <cell r="E30" t="str">
            <v>13 avenida 8-47 zona 3, Quetzaltenango</v>
          </cell>
        </row>
        <row r="31">
          <cell r="E31" t="str">
            <v>Avenida las Américas 7-62 zona 3 Edifico torre pradera xela segundo Oficina 209, Quezaltenango</v>
          </cell>
        </row>
        <row r="33">
          <cell r="E33" t="str">
            <v>13 avenida 6-51 zona 3 Quetzaltenango Hospital La Democracia 2do nivel clínica 2</v>
          </cell>
        </row>
        <row r="34">
          <cell r="E34" t="str">
            <v>24 Av 1-21 zona 3 quetzaltenango</v>
          </cell>
        </row>
        <row r="37">
          <cell r="E37" t="str">
            <v xml:space="preserve">1 calle 16-59 zona 1 Quetzaltenango </v>
          </cell>
        </row>
        <row r="41">
          <cell r="E41" t="str">
            <v>Av Las Americas 7-62 zona 3 torre Pradera Xela Apart 501</v>
          </cell>
        </row>
        <row r="42">
          <cell r="E42" t="str">
            <v xml:space="preserve">2 da calle 20-41 zona 3 edificio emanuel 2 nivel  </v>
          </cell>
        </row>
        <row r="43">
          <cell r="E43" t="str">
            <v xml:space="preserve">0 Calle 19-71, Quezaltenango </v>
          </cell>
        </row>
        <row r="44">
          <cell r="E44" t="str">
            <v xml:space="preserve">11 calle D 14-61 zona 1 </v>
          </cell>
        </row>
        <row r="45">
          <cell r="E45" t="str">
            <v>14 avenida A 3-06 zona 1 Quetzaltenango</v>
          </cell>
        </row>
        <row r="46">
          <cell r="E46" t="str">
            <v>25 Av. D 3-33 zona 3 Quetzaltenango</v>
          </cell>
        </row>
        <row r="47">
          <cell r="E47" t="str">
            <v>4 Calle 23-61 Zona 3  Municipio Quetzaltenango Quetzaltenango</v>
          </cell>
        </row>
        <row r="50">
          <cell r="E50" t="str">
            <v>13 avenida 6-51 zona 3 Quetzaltenango Hospital La Democracia 1er nivel</v>
          </cell>
        </row>
        <row r="51">
          <cell r="E51" t="str">
            <v>0 Calle 2 Av 2-14 zona 1 Quetzaltenango</v>
          </cell>
        </row>
        <row r="52">
          <cell r="E52" t="str">
            <v>5 Calle D 1-53 zona 3 Salcaja Quetzaltenango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image" Target="../media/image19.jpeg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image" Target="../media/image19.jpeg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image" Target="../media/image19.jpeg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image" Target="../media/image52.jpeg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image" Target="../media/image52.jpeg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image" Target="../media/image52.jpeg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image" Target="../media/image19.jpeg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image" Target="../media/image19.jpeg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image" Target="../media/image19.jpeg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image" Target="../media/image19.jpeg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image" Target="../media/image52.jpeg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image" Target="../media/image52.jpeg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image" Target="../media/image19.jpeg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image" Target="../media/image52.jpeg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image" Target="../media/image19.jpeg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image" Target="../media/image19.jpeg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4" Type="http://schemas.openxmlformats.org/officeDocument/2006/relationships/image" Target="../media/image52.jpeg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4" Type="http://schemas.openxmlformats.org/officeDocument/2006/relationships/image" Target="../media/image52.jpeg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4" Type="http://schemas.openxmlformats.org/officeDocument/2006/relationships/image" Target="../media/image52.jpeg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image" Target="../media/image19.jpeg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image" Target="../media/image19.jpeg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image" Target="../media/image52.jpeg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4" Type="http://schemas.openxmlformats.org/officeDocument/2006/relationships/image" Target="../media/image52.jpeg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4" Type="http://schemas.openxmlformats.org/officeDocument/2006/relationships/image" Target="../media/image58.png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4" Type="http://schemas.openxmlformats.org/officeDocument/2006/relationships/image" Target="../media/image58.png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4" Type="http://schemas.openxmlformats.org/officeDocument/2006/relationships/image" Target="../media/image58.png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image" Target="../media/image19.jpeg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image" Target="../media/image19.jpeg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image" Target="../media/image19.jpeg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P25"/>
  <sheetViews>
    <sheetView showGridLines="0" tabSelected="1" zoomScale="60" zoomScaleNormal="60" workbookViewId="0"/>
  </sheetViews>
  <sheetFormatPr baseColWidth="10" defaultRowHeight="15"/>
  <cols>
    <col min="2" max="2" width="67" customWidth="1"/>
    <col min="10" max="10" width="13.5703125" customWidth="1"/>
    <col min="11" max="11" width="12" customWidth="1"/>
    <col min="14" max="14" width="11.42578125" customWidth="1"/>
  </cols>
  <sheetData>
    <row r="3" spans="2:15" ht="15.75">
      <c r="B3" s="72"/>
    </row>
    <row r="4" spans="2:15" ht="15.75">
      <c r="B4" s="72"/>
    </row>
    <row r="5" spans="2:15" ht="15.75">
      <c r="B5" s="72"/>
    </row>
    <row r="8" spans="2:15" ht="21" customHeight="1">
      <c r="I8" s="110"/>
      <c r="J8" s="111"/>
      <c r="K8" s="110"/>
      <c r="L8" s="110"/>
      <c r="M8" s="619"/>
      <c r="N8" s="619"/>
      <c r="O8" s="619"/>
    </row>
    <row r="9" spans="2:15">
      <c r="K9" s="620"/>
      <c r="L9" s="620"/>
      <c r="M9" s="620"/>
    </row>
    <row r="16" spans="2:15" ht="18.75">
      <c r="B16" s="7"/>
      <c r="J16" s="8"/>
      <c r="K16" s="8"/>
      <c r="L16" s="8"/>
    </row>
    <row r="17" spans="9:16">
      <c r="I17" s="618"/>
      <c r="J17" s="618"/>
      <c r="K17" s="618"/>
      <c r="L17" s="618"/>
      <c r="M17" s="621"/>
      <c r="N17" s="621"/>
      <c r="O17" s="621"/>
    </row>
    <row r="24" spans="9:16" ht="14.25" customHeight="1"/>
    <row r="25" spans="9:16" ht="33" customHeight="1">
      <c r="I25" s="112"/>
      <c r="J25" s="112"/>
      <c r="K25" s="112"/>
      <c r="L25" s="112"/>
      <c r="M25" s="113"/>
      <c r="N25" s="113"/>
      <c r="O25" s="113"/>
      <c r="P25" s="102"/>
    </row>
  </sheetData>
  <sheetProtection algorithmName="SHA-512" hashValue="PHZ8PTgGmCcDVZsmrR6UTU872FGSBbX8+oLlWTe7yOaT6DNz0Qij0pEXtsXam76ljiORhtSfjMsoq5SFJCeq4A==" saltValue="oJtrz2ghf6Txc72ZVKBqrg==" spinCount="100000" sheet="1" objects="1" scenarios="1"/>
  <mergeCells count="4">
    <mergeCell ref="I17:L17"/>
    <mergeCell ref="M8:O8"/>
    <mergeCell ref="K9:M9"/>
    <mergeCell ref="M17:O17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D1:J2"/>
  <sheetViews>
    <sheetView showGridLines="0" topLeftCell="A14" workbookViewId="0">
      <selection activeCell="P51" sqref="P51"/>
    </sheetView>
  </sheetViews>
  <sheetFormatPr baseColWidth="10" defaultRowHeight="15"/>
  <sheetData>
    <row r="1" spans="4:10" ht="15.75" thickBot="1"/>
    <row r="2" spans="4:10" ht="24" thickBot="1">
      <c r="D2" s="712" t="s">
        <v>1609</v>
      </c>
      <c r="E2" s="713"/>
      <c r="F2" s="713"/>
      <c r="G2" s="713"/>
      <c r="H2" s="713"/>
      <c r="I2" s="713"/>
      <c r="J2" s="714"/>
    </row>
  </sheetData>
  <mergeCells count="1">
    <mergeCell ref="D2:J2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D721"/>
  <sheetViews>
    <sheetView showGridLines="0" zoomScale="60" zoomScaleNormal="60" workbookViewId="0">
      <pane ySplit="4" topLeftCell="A5" activePane="bottomLeft" state="frozen"/>
      <selection pane="bottomLeft"/>
    </sheetView>
  </sheetViews>
  <sheetFormatPr baseColWidth="10" defaultRowHeight="15"/>
  <cols>
    <col min="1" max="1" width="7.28515625" style="78" customWidth="1"/>
    <col min="2" max="2" width="79.28515625" customWidth="1"/>
    <col min="3" max="3" width="168.85546875" bestFit="1" customWidth="1"/>
    <col min="4" max="4" width="63.28515625" bestFit="1" customWidth="1"/>
  </cols>
  <sheetData>
    <row r="2" spans="1:4">
      <c r="C2" s="724" t="s">
        <v>3076</v>
      </c>
    </row>
    <row r="3" spans="1:4">
      <c r="C3" s="724"/>
    </row>
    <row r="5" spans="1:4" ht="15.75" thickBot="1"/>
    <row r="6" spans="1:4" ht="16.5" thickBot="1">
      <c r="B6" s="727" t="s">
        <v>149</v>
      </c>
      <c r="C6" s="715"/>
      <c r="D6" s="715"/>
    </row>
    <row r="7" spans="1:4" s="101" customFormat="1" ht="18" customHeight="1">
      <c r="A7" s="293">
        <v>1</v>
      </c>
      <c r="B7" s="277" t="s">
        <v>2740</v>
      </c>
      <c r="C7" s="214" t="s">
        <v>2318</v>
      </c>
      <c r="D7" s="215">
        <v>23685633</v>
      </c>
    </row>
    <row r="8" spans="1:4" s="101" customFormat="1" ht="18" customHeight="1">
      <c r="A8" s="294">
        <v>2</v>
      </c>
      <c r="B8" s="278" t="s">
        <v>2307</v>
      </c>
      <c r="C8" s="217" t="s">
        <v>1780</v>
      </c>
      <c r="D8" s="215" t="s">
        <v>2410</v>
      </c>
    </row>
    <row r="9" spans="1:4" s="101" customFormat="1" ht="18" customHeight="1">
      <c r="A9" s="294">
        <v>3</v>
      </c>
      <c r="B9" s="278" t="s">
        <v>2306</v>
      </c>
      <c r="C9" s="216" t="s">
        <v>3389</v>
      </c>
      <c r="D9" s="215" t="s">
        <v>3388</v>
      </c>
    </row>
    <row r="10" spans="1:4" s="101" customFormat="1" ht="18" customHeight="1">
      <c r="A10" s="294">
        <f>A9+1</f>
        <v>4</v>
      </c>
      <c r="B10" s="278" t="s">
        <v>150</v>
      </c>
      <c r="C10" s="217" t="s">
        <v>2225</v>
      </c>
      <c r="D10" s="215">
        <v>48992988</v>
      </c>
    </row>
    <row r="11" spans="1:4" s="101" customFormat="1" ht="18" customHeight="1" thickBot="1">
      <c r="A11" s="294">
        <f>A10+1</f>
        <v>5</v>
      </c>
      <c r="B11" s="278" t="s">
        <v>2305</v>
      </c>
      <c r="C11" s="217" t="s">
        <v>1781</v>
      </c>
      <c r="D11" s="212" t="s">
        <v>2911</v>
      </c>
    </row>
    <row r="12" spans="1:4" s="101" customFormat="1" ht="18" customHeight="1" thickBot="1">
      <c r="A12" s="295"/>
      <c r="B12" s="715" t="s">
        <v>155</v>
      </c>
      <c r="C12" s="715"/>
      <c r="D12" s="715"/>
    </row>
    <row r="13" spans="1:4" s="101" customFormat="1" ht="18" customHeight="1">
      <c r="A13" s="294">
        <f>A11+1</f>
        <v>6</v>
      </c>
      <c r="B13" s="278" t="s">
        <v>2913</v>
      </c>
      <c r="C13" s="216" t="s">
        <v>2912</v>
      </c>
      <c r="D13" s="216">
        <v>23783800</v>
      </c>
    </row>
    <row r="14" spans="1:4" s="101" customFormat="1" ht="18" customHeight="1">
      <c r="A14" s="294">
        <f>A13+1</f>
        <v>7</v>
      </c>
      <c r="B14" s="278" t="s">
        <v>1965</v>
      </c>
      <c r="C14" s="217" t="s">
        <v>1966</v>
      </c>
      <c r="D14" s="215" t="s">
        <v>2206</v>
      </c>
    </row>
    <row r="15" spans="1:4" s="101" customFormat="1" ht="18" customHeight="1">
      <c r="A15" s="294">
        <f>A14+1</f>
        <v>8</v>
      </c>
      <c r="B15" s="366" t="s">
        <v>3010</v>
      </c>
      <c r="C15" s="305" t="s">
        <v>3011</v>
      </c>
      <c r="D15" s="266" t="s">
        <v>3012</v>
      </c>
    </row>
    <row r="16" spans="1:4" s="101" customFormat="1" ht="18" customHeight="1">
      <c r="A16" s="294">
        <f>A15+1</f>
        <v>9</v>
      </c>
      <c r="B16" s="278" t="s">
        <v>151</v>
      </c>
      <c r="C16" s="217" t="s">
        <v>1782</v>
      </c>
      <c r="D16" s="215" t="s">
        <v>1563</v>
      </c>
    </row>
    <row r="17" spans="1:4" s="101" customFormat="1" ht="18" customHeight="1">
      <c r="A17" s="294">
        <f t="shared" ref="A17:A22" si="0">A16+1</f>
        <v>10</v>
      </c>
      <c r="B17" s="278" t="s">
        <v>152</v>
      </c>
      <c r="C17" s="216" t="s">
        <v>1783</v>
      </c>
      <c r="D17" s="216" t="s">
        <v>1564</v>
      </c>
    </row>
    <row r="18" spans="1:4" s="101" customFormat="1" ht="18" customHeight="1">
      <c r="A18" s="294">
        <f t="shared" si="0"/>
        <v>11</v>
      </c>
      <c r="B18" s="278" t="s">
        <v>2370</v>
      </c>
      <c r="C18" s="216" t="s">
        <v>2072</v>
      </c>
      <c r="D18" s="216" t="s">
        <v>2073</v>
      </c>
    </row>
    <row r="19" spans="1:4" s="101" customFormat="1" ht="18" customHeight="1">
      <c r="A19" s="294">
        <f t="shared" si="0"/>
        <v>12</v>
      </c>
      <c r="B19" s="278" t="s">
        <v>2277</v>
      </c>
      <c r="C19" s="217" t="s">
        <v>2278</v>
      </c>
      <c r="D19" s="215">
        <v>22695000</v>
      </c>
    </row>
    <row r="20" spans="1:4" s="101" customFormat="1" ht="18" customHeight="1">
      <c r="A20" s="294">
        <f t="shared" si="0"/>
        <v>13</v>
      </c>
      <c r="B20" s="278" t="s">
        <v>2282</v>
      </c>
      <c r="C20" s="217" t="s">
        <v>1784</v>
      </c>
      <c r="D20" s="215" t="s">
        <v>154</v>
      </c>
    </row>
    <row r="21" spans="1:4" s="101" customFormat="1" ht="18" customHeight="1">
      <c r="A21" s="294">
        <f t="shared" si="0"/>
        <v>14</v>
      </c>
      <c r="B21" s="278" t="s">
        <v>2463</v>
      </c>
      <c r="C21" s="216" t="s">
        <v>2887</v>
      </c>
      <c r="D21" s="216" t="s">
        <v>3415</v>
      </c>
    </row>
    <row r="22" spans="1:4" s="101" customFormat="1" ht="18" customHeight="1" thickBot="1">
      <c r="A22" s="294">
        <f t="shared" si="0"/>
        <v>15</v>
      </c>
      <c r="B22" s="278" t="s">
        <v>153</v>
      </c>
      <c r="C22" s="217" t="s">
        <v>1785</v>
      </c>
      <c r="D22" s="215">
        <v>23857863</v>
      </c>
    </row>
    <row r="23" spans="1:4" s="101" customFormat="1" ht="18" customHeight="1" thickBot="1">
      <c r="A23" s="295"/>
      <c r="B23" s="715" t="s">
        <v>3416</v>
      </c>
      <c r="C23" s="715"/>
      <c r="D23" s="715"/>
    </row>
    <row r="24" spans="1:4" s="101" customFormat="1" ht="18" customHeight="1" thickBot="1">
      <c r="A24" s="294">
        <f>A22+1</f>
        <v>16</v>
      </c>
      <c r="B24" s="278" t="s">
        <v>156</v>
      </c>
      <c r="C24" s="216" t="s">
        <v>1786</v>
      </c>
      <c r="D24" s="216">
        <v>23317100</v>
      </c>
    </row>
    <row r="25" spans="1:4" s="101" customFormat="1" ht="18" customHeight="1" thickBot="1">
      <c r="A25" s="295"/>
      <c r="B25" s="715" t="s">
        <v>157</v>
      </c>
      <c r="C25" s="715"/>
      <c r="D25" s="715"/>
    </row>
    <row r="26" spans="1:4" s="101" customFormat="1" ht="18" customHeight="1">
      <c r="A26" s="294">
        <f>A24+1</f>
        <v>17</v>
      </c>
      <c r="B26" s="278" t="s">
        <v>158</v>
      </c>
      <c r="C26" s="216" t="s">
        <v>1787</v>
      </c>
      <c r="D26" s="216" t="s">
        <v>1435</v>
      </c>
    </row>
    <row r="27" spans="1:4" s="101" customFormat="1" ht="18" customHeight="1">
      <c r="A27" s="294">
        <f>A26+1</f>
        <v>18</v>
      </c>
      <c r="B27" s="278" t="s">
        <v>2901</v>
      </c>
      <c r="C27" s="216" t="s">
        <v>2923</v>
      </c>
      <c r="D27" s="216">
        <v>25088952</v>
      </c>
    </row>
    <row r="28" spans="1:4" s="101" customFormat="1" ht="18" customHeight="1">
      <c r="A28" s="294">
        <f>A27+1</f>
        <v>19</v>
      </c>
      <c r="B28" s="278" t="s">
        <v>1412</v>
      </c>
      <c r="C28" s="216" t="s">
        <v>1788</v>
      </c>
      <c r="D28" s="216" t="s">
        <v>1416</v>
      </c>
    </row>
    <row r="29" spans="1:4" s="101" customFormat="1" ht="18" customHeight="1">
      <c r="A29" s="294">
        <f>A28+1</f>
        <v>20</v>
      </c>
      <c r="B29" s="278" t="s">
        <v>1412</v>
      </c>
      <c r="C29" s="216" t="s">
        <v>1789</v>
      </c>
      <c r="D29" s="216">
        <v>24808931</v>
      </c>
    </row>
    <row r="30" spans="1:4" s="101" customFormat="1" ht="18" customHeight="1" thickBot="1">
      <c r="A30" s="294">
        <f>A29+1</f>
        <v>21</v>
      </c>
      <c r="B30" s="278" t="s">
        <v>2260</v>
      </c>
      <c r="C30" s="216" t="s">
        <v>2261</v>
      </c>
      <c r="D30" s="216" t="s">
        <v>2262</v>
      </c>
    </row>
    <row r="31" spans="1:4" s="101" customFormat="1" ht="18" customHeight="1" thickBot="1">
      <c r="A31" s="295"/>
      <c r="B31" s="715" t="s">
        <v>1501</v>
      </c>
      <c r="C31" s="715"/>
      <c r="D31" s="715"/>
    </row>
    <row r="32" spans="1:4" s="101" customFormat="1" ht="18" customHeight="1">
      <c r="A32" s="294">
        <f>A30+1</f>
        <v>22</v>
      </c>
      <c r="B32" s="278" t="s">
        <v>159</v>
      </c>
      <c r="C32" s="216" t="s">
        <v>1790</v>
      </c>
      <c r="D32" s="216" t="s">
        <v>1436</v>
      </c>
    </row>
    <row r="33" spans="1:4" s="101" customFormat="1" ht="18" customHeight="1">
      <c r="A33" s="294">
        <f>A32+1</f>
        <v>23</v>
      </c>
      <c r="B33" s="278" t="s">
        <v>160</v>
      </c>
      <c r="C33" s="216" t="s">
        <v>1791</v>
      </c>
      <c r="D33" s="216" t="s">
        <v>1437</v>
      </c>
    </row>
    <row r="34" spans="1:4" s="101" customFormat="1" ht="18" customHeight="1">
      <c r="A34" s="294">
        <f>A33+1</f>
        <v>24</v>
      </c>
      <c r="B34" s="278" t="s">
        <v>161</v>
      </c>
      <c r="C34" s="216" t="s">
        <v>1792</v>
      </c>
      <c r="D34" s="216">
        <v>22783178</v>
      </c>
    </row>
    <row r="35" spans="1:4" s="101" customFormat="1" ht="18" customHeight="1" thickBot="1">
      <c r="A35" s="294">
        <f>A34+1</f>
        <v>25</v>
      </c>
      <c r="B35" s="278" t="s">
        <v>2839</v>
      </c>
      <c r="C35" s="216" t="s">
        <v>1793</v>
      </c>
      <c r="D35" s="216" t="s">
        <v>1438</v>
      </c>
    </row>
    <row r="36" spans="1:4" s="101" customFormat="1" ht="18" customHeight="1" thickBot="1">
      <c r="A36" s="295"/>
      <c r="B36" s="715" t="s">
        <v>1903</v>
      </c>
      <c r="C36" s="715"/>
      <c r="D36" s="715"/>
    </row>
    <row r="37" spans="1:4" s="101" customFormat="1" ht="18" customHeight="1">
      <c r="A37" s="294">
        <f>A35+1</f>
        <v>26</v>
      </c>
      <c r="B37" s="278" t="s">
        <v>1919</v>
      </c>
      <c r="C37" s="216" t="s">
        <v>1920</v>
      </c>
      <c r="D37" s="216" t="s">
        <v>1921</v>
      </c>
    </row>
    <row r="38" spans="1:4" s="101" customFormat="1" ht="18" customHeight="1">
      <c r="A38" s="294">
        <f t="shared" ref="A38:A43" si="1">A37+1</f>
        <v>27</v>
      </c>
      <c r="B38" s="278" t="s">
        <v>162</v>
      </c>
      <c r="C38" s="216" t="s">
        <v>2909</v>
      </c>
      <c r="D38" s="216" t="s">
        <v>2910</v>
      </c>
    </row>
    <row r="39" spans="1:4" s="101" customFormat="1" ht="18" customHeight="1">
      <c r="A39" s="294">
        <f t="shared" si="1"/>
        <v>28</v>
      </c>
      <c r="B39" s="278" t="s">
        <v>3168</v>
      </c>
      <c r="C39" s="216" t="s">
        <v>3169</v>
      </c>
      <c r="D39" s="216">
        <v>22191764</v>
      </c>
    </row>
    <row r="40" spans="1:4" s="101" customFormat="1" ht="18" customHeight="1">
      <c r="A40" s="294">
        <f t="shared" si="1"/>
        <v>29</v>
      </c>
      <c r="B40" s="278" t="s">
        <v>2888</v>
      </c>
      <c r="C40" s="216" t="s">
        <v>3311</v>
      </c>
      <c r="D40" s="216">
        <v>22543311</v>
      </c>
    </row>
    <row r="41" spans="1:4" s="101" customFormat="1" ht="18" customHeight="1">
      <c r="A41" s="294">
        <f t="shared" si="1"/>
        <v>30</v>
      </c>
      <c r="B41" s="278" t="s">
        <v>1723</v>
      </c>
      <c r="C41" s="216" t="s">
        <v>2427</v>
      </c>
      <c r="D41" s="216">
        <v>24431023</v>
      </c>
    </row>
    <row r="42" spans="1:4" s="101" customFormat="1" ht="18" customHeight="1">
      <c r="A42" s="294">
        <f t="shared" si="1"/>
        <v>31</v>
      </c>
      <c r="B42" s="278" t="s">
        <v>3318</v>
      </c>
      <c r="C42" s="216" t="s">
        <v>2704</v>
      </c>
      <c r="D42" s="216" t="s">
        <v>3319</v>
      </c>
    </row>
    <row r="43" spans="1:4" s="101" customFormat="1" ht="18" customHeight="1">
      <c r="A43" s="294">
        <f t="shared" si="1"/>
        <v>32</v>
      </c>
      <c r="B43" s="278" t="s">
        <v>163</v>
      </c>
      <c r="C43" s="216" t="s">
        <v>3447</v>
      </c>
      <c r="D43" s="216">
        <v>41213717</v>
      </c>
    </row>
    <row r="44" spans="1:4" s="101" customFormat="1" ht="18" customHeight="1">
      <c r="A44" s="294">
        <f>A43+1</f>
        <v>33</v>
      </c>
      <c r="B44" s="278" t="s">
        <v>1758</v>
      </c>
      <c r="C44" s="216" t="s">
        <v>1794</v>
      </c>
      <c r="D44" s="216">
        <v>22789764</v>
      </c>
    </row>
    <row r="45" spans="1:4" s="101" customFormat="1" ht="18" customHeight="1">
      <c r="A45" s="294">
        <f t="shared" ref="A45:A79" si="2">A44+1</f>
        <v>34</v>
      </c>
      <c r="B45" s="278" t="s">
        <v>164</v>
      </c>
      <c r="C45" s="216" t="s">
        <v>1795</v>
      </c>
      <c r="D45" s="216">
        <v>59187152</v>
      </c>
    </row>
    <row r="46" spans="1:4" s="101" customFormat="1" ht="41.25" customHeight="1">
      <c r="A46" s="294">
        <f t="shared" si="2"/>
        <v>35</v>
      </c>
      <c r="B46" s="399" t="s">
        <v>3089</v>
      </c>
      <c r="C46" s="216" t="s">
        <v>3088</v>
      </c>
      <c r="D46" s="216">
        <v>22568013</v>
      </c>
    </row>
    <row r="47" spans="1:4" s="101" customFormat="1" ht="18" customHeight="1">
      <c r="A47" s="294">
        <f t="shared" si="2"/>
        <v>36</v>
      </c>
      <c r="B47" s="278" t="s">
        <v>2901</v>
      </c>
      <c r="C47" s="216" t="s">
        <v>2923</v>
      </c>
      <c r="D47" s="216">
        <v>25088952</v>
      </c>
    </row>
    <row r="48" spans="1:4" s="101" customFormat="1" ht="18" customHeight="1">
      <c r="A48" s="294">
        <f t="shared" si="2"/>
        <v>37</v>
      </c>
      <c r="B48" s="278" t="s">
        <v>2983</v>
      </c>
      <c r="C48" s="216" t="s">
        <v>2984</v>
      </c>
      <c r="D48" s="216">
        <v>1747</v>
      </c>
    </row>
    <row r="49" spans="1:4" s="101" customFormat="1" ht="18" customHeight="1">
      <c r="A49" s="294">
        <f>A48+1</f>
        <v>38</v>
      </c>
      <c r="B49" s="278" t="s">
        <v>3423</v>
      </c>
      <c r="C49" s="216" t="s">
        <v>3424</v>
      </c>
      <c r="D49" s="216" t="s">
        <v>3425</v>
      </c>
    </row>
    <row r="50" spans="1:4" s="101" customFormat="1" ht="18" customHeight="1">
      <c r="A50" s="294">
        <f>A49+1</f>
        <v>39</v>
      </c>
      <c r="B50" s="278" t="s">
        <v>3247</v>
      </c>
      <c r="C50" s="216" t="s">
        <v>3248</v>
      </c>
      <c r="D50" s="216" t="s">
        <v>3249</v>
      </c>
    </row>
    <row r="51" spans="1:4" s="101" customFormat="1" ht="18" customHeight="1">
      <c r="A51" s="294">
        <f t="shared" si="2"/>
        <v>40</v>
      </c>
      <c r="B51" s="278" t="s">
        <v>2897</v>
      </c>
      <c r="C51" s="216" t="s">
        <v>2898</v>
      </c>
      <c r="D51" s="216">
        <v>22273100</v>
      </c>
    </row>
    <row r="52" spans="1:4" s="101" customFormat="1" ht="18" customHeight="1">
      <c r="A52" s="294">
        <f t="shared" si="2"/>
        <v>41</v>
      </c>
      <c r="B52" s="278" t="s">
        <v>2754</v>
      </c>
      <c r="C52" s="216" t="s">
        <v>2755</v>
      </c>
      <c r="D52" s="216">
        <v>23667943</v>
      </c>
    </row>
    <row r="53" spans="1:4" s="101" customFormat="1" ht="18" customHeight="1">
      <c r="A53" s="294">
        <f t="shared" si="2"/>
        <v>42</v>
      </c>
      <c r="B53" s="278" t="s">
        <v>164</v>
      </c>
      <c r="C53" s="216" t="s">
        <v>1796</v>
      </c>
      <c r="D53" s="216">
        <v>59187152</v>
      </c>
    </row>
    <row r="54" spans="1:4" s="101" customFormat="1" ht="18" customHeight="1">
      <c r="A54" s="294">
        <f t="shared" si="2"/>
        <v>43</v>
      </c>
      <c r="B54" s="278" t="s">
        <v>165</v>
      </c>
      <c r="C54" s="216" t="s">
        <v>1797</v>
      </c>
      <c r="D54" s="216" t="s">
        <v>179</v>
      </c>
    </row>
    <row r="55" spans="1:4" s="101" customFormat="1" ht="18" customHeight="1">
      <c r="A55" s="294">
        <f t="shared" si="2"/>
        <v>44</v>
      </c>
      <c r="B55" s="278" t="s">
        <v>166</v>
      </c>
      <c r="C55" s="216" t="s">
        <v>2396</v>
      </c>
      <c r="D55" s="216">
        <v>22790939</v>
      </c>
    </row>
    <row r="56" spans="1:4" s="101" customFormat="1" ht="15.75">
      <c r="A56" s="294">
        <f t="shared" si="2"/>
        <v>45</v>
      </c>
      <c r="B56" s="278" t="s">
        <v>1616</v>
      </c>
      <c r="C56" s="216" t="s">
        <v>1798</v>
      </c>
      <c r="D56" s="216" t="s">
        <v>1617</v>
      </c>
    </row>
    <row r="57" spans="1:4" s="101" customFormat="1" ht="15.75">
      <c r="A57" s="294">
        <f t="shared" si="2"/>
        <v>46</v>
      </c>
      <c r="B57" s="278" t="s">
        <v>2860</v>
      </c>
      <c r="C57" s="216" t="s">
        <v>2861</v>
      </c>
      <c r="D57" s="216">
        <v>22347523</v>
      </c>
    </row>
    <row r="58" spans="1:4" s="101" customFormat="1" ht="18" customHeight="1">
      <c r="A58" s="294">
        <f t="shared" si="2"/>
        <v>47</v>
      </c>
      <c r="B58" s="278" t="s">
        <v>1422</v>
      </c>
      <c r="C58" s="216" t="s">
        <v>1799</v>
      </c>
      <c r="D58" s="216" t="s">
        <v>1423</v>
      </c>
    </row>
    <row r="59" spans="1:4" s="101" customFormat="1" ht="18" customHeight="1">
      <c r="A59" s="294">
        <f t="shared" si="2"/>
        <v>48</v>
      </c>
      <c r="B59" s="278" t="s">
        <v>3162</v>
      </c>
      <c r="C59" s="216" t="s">
        <v>3163</v>
      </c>
      <c r="D59" s="216" t="s">
        <v>3164</v>
      </c>
    </row>
    <row r="60" spans="1:4" s="101" customFormat="1" ht="18" customHeight="1">
      <c r="A60" s="294">
        <f t="shared" si="2"/>
        <v>49</v>
      </c>
      <c r="B60" s="278" t="s">
        <v>167</v>
      </c>
      <c r="C60" s="216" t="s">
        <v>2393</v>
      </c>
      <c r="D60" s="216" t="s">
        <v>2394</v>
      </c>
    </row>
    <row r="61" spans="1:4" s="101" customFormat="1" ht="18" customHeight="1">
      <c r="A61" s="294">
        <f t="shared" si="2"/>
        <v>50</v>
      </c>
      <c r="B61" s="278" t="s">
        <v>168</v>
      </c>
      <c r="C61" s="216" t="s">
        <v>1800</v>
      </c>
      <c r="D61" s="216" t="s">
        <v>1571</v>
      </c>
    </row>
    <row r="62" spans="1:4" s="101" customFormat="1" ht="18" customHeight="1">
      <c r="A62" s="294">
        <f t="shared" si="2"/>
        <v>51</v>
      </c>
      <c r="B62" s="278" t="s">
        <v>2325</v>
      </c>
      <c r="C62" s="216" t="s">
        <v>2326</v>
      </c>
      <c r="D62" s="216" t="s">
        <v>2327</v>
      </c>
    </row>
    <row r="63" spans="1:4" s="101" customFormat="1" ht="18" customHeight="1">
      <c r="A63" s="294">
        <f>A62+1</f>
        <v>52</v>
      </c>
      <c r="B63" s="278" t="s">
        <v>169</v>
      </c>
      <c r="C63" s="216" t="s">
        <v>3351</v>
      </c>
      <c r="D63" s="216">
        <v>23857606</v>
      </c>
    </row>
    <row r="64" spans="1:4" s="101" customFormat="1" ht="18" customHeight="1">
      <c r="A64" s="294">
        <v>54</v>
      </c>
      <c r="B64" s="285" t="s">
        <v>2237</v>
      </c>
      <c r="C64" s="211" t="s">
        <v>2238</v>
      </c>
      <c r="D64" s="211" t="s">
        <v>2239</v>
      </c>
    </row>
    <row r="65" spans="1:4" s="101" customFormat="1" ht="18" customHeight="1">
      <c r="A65" s="294">
        <v>55</v>
      </c>
      <c r="B65" s="278" t="s">
        <v>170</v>
      </c>
      <c r="C65" s="216" t="s">
        <v>2710</v>
      </c>
      <c r="D65" s="216" t="s">
        <v>1755</v>
      </c>
    </row>
    <row r="66" spans="1:4" s="101" customFormat="1" ht="18" customHeight="1">
      <c r="A66" s="294">
        <v>56</v>
      </c>
      <c r="B66" s="278" t="s">
        <v>3147</v>
      </c>
      <c r="C66" s="216" t="s">
        <v>3148</v>
      </c>
      <c r="D66" s="216">
        <v>23344976</v>
      </c>
    </row>
    <row r="67" spans="1:4" s="101" customFormat="1" ht="18" customHeight="1">
      <c r="A67" s="294">
        <f t="shared" si="2"/>
        <v>57</v>
      </c>
      <c r="B67" s="278" t="s">
        <v>171</v>
      </c>
      <c r="C67" s="216" t="s">
        <v>1801</v>
      </c>
      <c r="D67" s="216" t="s">
        <v>1441</v>
      </c>
    </row>
    <row r="68" spans="1:4" s="101" customFormat="1" ht="18" customHeight="1">
      <c r="A68" s="294">
        <f t="shared" si="2"/>
        <v>58</v>
      </c>
      <c r="B68" s="278" t="s">
        <v>172</v>
      </c>
      <c r="C68" s="216" t="s">
        <v>1802</v>
      </c>
      <c r="D68" s="216" t="s">
        <v>1439</v>
      </c>
    </row>
    <row r="69" spans="1:4" s="101" customFormat="1" ht="18" customHeight="1">
      <c r="A69" s="294">
        <f t="shared" si="2"/>
        <v>59</v>
      </c>
      <c r="B69" s="278" t="s">
        <v>2738</v>
      </c>
      <c r="C69" s="216" t="s">
        <v>2739</v>
      </c>
      <c r="D69" s="216">
        <v>24431023</v>
      </c>
    </row>
    <row r="70" spans="1:4" s="101" customFormat="1" ht="18" customHeight="1">
      <c r="A70" s="294">
        <f t="shared" si="2"/>
        <v>60</v>
      </c>
      <c r="B70" s="278" t="s">
        <v>2311</v>
      </c>
      <c r="C70" s="216" t="s">
        <v>1803</v>
      </c>
      <c r="D70" s="216" t="s">
        <v>1614</v>
      </c>
    </row>
    <row r="71" spans="1:4" s="101" customFormat="1" ht="18" customHeight="1">
      <c r="A71" s="294">
        <f t="shared" si="2"/>
        <v>61</v>
      </c>
      <c r="B71" s="278" t="s">
        <v>1745</v>
      </c>
      <c r="C71" s="216" t="s">
        <v>1804</v>
      </c>
      <c r="D71" s="216" t="s">
        <v>1746</v>
      </c>
    </row>
    <row r="72" spans="1:4" s="101" customFormat="1" ht="18" customHeight="1">
      <c r="A72" s="294">
        <f t="shared" si="2"/>
        <v>62</v>
      </c>
      <c r="B72" s="278" t="s">
        <v>173</v>
      </c>
      <c r="C72" s="216" t="s">
        <v>1805</v>
      </c>
      <c r="D72" s="216" t="s">
        <v>1440</v>
      </c>
    </row>
    <row r="73" spans="1:4" s="101" customFormat="1" ht="18" customHeight="1">
      <c r="A73" s="294">
        <f t="shared" si="2"/>
        <v>63</v>
      </c>
      <c r="B73" s="278" t="s">
        <v>174</v>
      </c>
      <c r="C73" s="216" t="s">
        <v>1806</v>
      </c>
      <c r="D73" s="216">
        <v>23634404</v>
      </c>
    </row>
    <row r="74" spans="1:4" s="101" customFormat="1" ht="18" customHeight="1">
      <c r="A74" s="294">
        <f t="shared" si="2"/>
        <v>64</v>
      </c>
      <c r="B74" s="278" t="s">
        <v>3099</v>
      </c>
      <c r="C74" s="216" t="s">
        <v>3100</v>
      </c>
      <c r="D74" s="216" t="s">
        <v>3101</v>
      </c>
    </row>
    <row r="75" spans="1:4" s="101" customFormat="1" ht="18" customHeight="1">
      <c r="A75" s="294">
        <f t="shared" si="2"/>
        <v>65</v>
      </c>
      <c r="B75" s="278" t="s">
        <v>175</v>
      </c>
      <c r="C75" s="216" t="s">
        <v>1807</v>
      </c>
      <c r="D75" s="216" t="s">
        <v>1442</v>
      </c>
    </row>
    <row r="76" spans="1:4" s="101" customFormat="1" ht="18" customHeight="1">
      <c r="A76" s="294">
        <f t="shared" si="2"/>
        <v>66</v>
      </c>
      <c r="B76" s="278" t="s">
        <v>176</v>
      </c>
      <c r="C76" s="216" t="s">
        <v>1808</v>
      </c>
      <c r="D76" s="216">
        <v>22190091</v>
      </c>
    </row>
    <row r="77" spans="1:4" s="101" customFormat="1" ht="18" customHeight="1">
      <c r="A77" s="294">
        <f t="shared" si="2"/>
        <v>67</v>
      </c>
      <c r="B77" s="278" t="s">
        <v>1471</v>
      </c>
      <c r="C77" s="216" t="s">
        <v>1809</v>
      </c>
      <c r="D77" s="216">
        <v>22697208</v>
      </c>
    </row>
    <row r="78" spans="1:4" s="101" customFormat="1" ht="18" customHeight="1">
      <c r="A78" s="294">
        <f t="shared" si="2"/>
        <v>68</v>
      </c>
      <c r="B78" s="278" t="s">
        <v>177</v>
      </c>
      <c r="C78" s="216" t="s">
        <v>1810</v>
      </c>
      <c r="D78" s="216">
        <v>23857519</v>
      </c>
    </row>
    <row r="79" spans="1:4" s="101" customFormat="1" ht="18" customHeight="1" thickBot="1">
      <c r="A79" s="294">
        <f t="shared" si="2"/>
        <v>69</v>
      </c>
      <c r="B79" s="278" t="s">
        <v>178</v>
      </c>
      <c r="C79" s="216" t="s">
        <v>1810</v>
      </c>
      <c r="D79" s="216">
        <v>23857519</v>
      </c>
    </row>
    <row r="80" spans="1:4" s="101" customFormat="1" ht="18" customHeight="1" thickBot="1">
      <c r="A80" s="294"/>
      <c r="B80" s="715" t="s">
        <v>3719</v>
      </c>
      <c r="C80" s="715"/>
      <c r="D80" s="715"/>
    </row>
    <row r="81" spans="1:4" s="101" customFormat="1" ht="18" customHeight="1" thickBot="1">
      <c r="A81" s="294"/>
      <c r="B81" s="278" t="s">
        <v>3423</v>
      </c>
      <c r="C81" s="216" t="s">
        <v>3424</v>
      </c>
      <c r="D81" s="216" t="s">
        <v>3425</v>
      </c>
    </row>
    <row r="82" spans="1:4" s="101" customFormat="1" ht="18" customHeight="1" thickBot="1">
      <c r="A82" s="294"/>
      <c r="B82" s="715" t="s">
        <v>2902</v>
      </c>
      <c r="C82" s="715"/>
      <c r="D82" s="715"/>
    </row>
    <row r="83" spans="1:4" s="101" customFormat="1" ht="18" customHeight="1" thickBot="1">
      <c r="A83" s="294">
        <f>A79+1</f>
        <v>70</v>
      </c>
      <c r="B83" s="278" t="s">
        <v>2897</v>
      </c>
      <c r="C83" s="216" t="s">
        <v>2898</v>
      </c>
      <c r="D83" s="216">
        <v>22273100</v>
      </c>
    </row>
    <row r="84" spans="1:4" s="101" customFormat="1" ht="18" customHeight="1">
      <c r="A84" s="297"/>
      <c r="B84" s="723" t="s">
        <v>3031</v>
      </c>
      <c r="C84" s="723"/>
      <c r="D84" s="723"/>
    </row>
    <row r="85" spans="1:4" s="523" customFormat="1" ht="18" customHeight="1">
      <c r="A85" s="211">
        <v>70</v>
      </c>
      <c r="B85" s="522" t="s">
        <v>3450</v>
      </c>
      <c r="C85" s="226" t="s">
        <v>3451</v>
      </c>
      <c r="D85" s="226" t="s">
        <v>3452</v>
      </c>
    </row>
    <row r="86" spans="1:4" s="101" customFormat="1" ht="18" customHeight="1" thickBot="1">
      <c r="A86" s="294">
        <v>71</v>
      </c>
      <c r="B86" s="284" t="s">
        <v>3404</v>
      </c>
      <c r="C86" s="221" t="s">
        <v>3405</v>
      </c>
      <c r="D86" s="221" t="s">
        <v>3406</v>
      </c>
    </row>
    <row r="87" spans="1:4" s="101" customFormat="1" ht="18" customHeight="1" thickBot="1">
      <c r="A87" s="295"/>
      <c r="B87" s="715" t="s">
        <v>3031</v>
      </c>
      <c r="C87" s="715"/>
      <c r="D87" s="715"/>
    </row>
    <row r="88" spans="1:4" s="101" customFormat="1" ht="18" customHeight="1">
      <c r="A88" s="294">
        <f>A86+1</f>
        <v>72</v>
      </c>
      <c r="B88" s="278" t="s">
        <v>180</v>
      </c>
      <c r="C88" s="216" t="s">
        <v>2773</v>
      </c>
      <c r="D88" s="216">
        <v>23176387</v>
      </c>
    </row>
    <row r="89" spans="1:4" s="101" customFormat="1" ht="18" customHeight="1">
      <c r="A89" s="294">
        <f t="shared" ref="A89:A97" si="3">A88+1</f>
        <v>73</v>
      </c>
      <c r="B89" s="278" t="s">
        <v>2860</v>
      </c>
      <c r="C89" s="216" t="s">
        <v>2861</v>
      </c>
      <c r="D89" s="216">
        <v>22347523</v>
      </c>
    </row>
    <row r="90" spans="1:4" s="101" customFormat="1" ht="18" customHeight="1">
      <c r="A90" s="294">
        <f t="shared" si="3"/>
        <v>74</v>
      </c>
      <c r="B90" s="278" t="s">
        <v>181</v>
      </c>
      <c r="C90" s="216" t="s">
        <v>3408</v>
      </c>
      <c r="D90" s="216" t="s">
        <v>184</v>
      </c>
    </row>
    <row r="91" spans="1:4" s="101" customFormat="1" ht="18" customHeight="1">
      <c r="A91" s="294">
        <f t="shared" si="3"/>
        <v>75</v>
      </c>
      <c r="B91" s="278" t="s">
        <v>2711</v>
      </c>
      <c r="C91" s="216" t="s">
        <v>2712</v>
      </c>
      <c r="D91" s="216" t="s">
        <v>2713</v>
      </c>
    </row>
    <row r="92" spans="1:4" s="101" customFormat="1" ht="18" customHeight="1">
      <c r="A92" s="294">
        <f t="shared" si="3"/>
        <v>76</v>
      </c>
      <c r="B92" s="278" t="s">
        <v>1740</v>
      </c>
      <c r="C92" s="216" t="s">
        <v>1811</v>
      </c>
      <c r="D92" s="216" t="s">
        <v>3237</v>
      </c>
    </row>
    <row r="93" spans="1:4" s="101" customFormat="1" ht="18" customHeight="1">
      <c r="A93" s="294">
        <f t="shared" si="3"/>
        <v>77</v>
      </c>
      <c r="B93" s="278" t="s">
        <v>2840</v>
      </c>
      <c r="C93" s="216" t="s">
        <v>1812</v>
      </c>
      <c r="D93" s="216" t="s">
        <v>1447</v>
      </c>
    </row>
    <row r="94" spans="1:4" s="101" customFormat="1" ht="18" customHeight="1">
      <c r="A94" s="294">
        <f t="shared" si="3"/>
        <v>78</v>
      </c>
      <c r="B94" s="278" t="s">
        <v>3099</v>
      </c>
      <c r="C94" s="216" t="s">
        <v>3100</v>
      </c>
      <c r="D94" s="216" t="s">
        <v>3101</v>
      </c>
    </row>
    <row r="95" spans="1:4" s="101" customFormat="1" ht="18" customHeight="1">
      <c r="A95" s="294">
        <v>79</v>
      </c>
      <c r="B95" s="278" t="s">
        <v>3529</v>
      </c>
      <c r="C95" s="216" t="s">
        <v>3530</v>
      </c>
      <c r="D95" s="216" t="s">
        <v>3531</v>
      </c>
    </row>
    <row r="96" spans="1:4" s="101" customFormat="1" ht="18" customHeight="1">
      <c r="A96" s="294">
        <v>80</v>
      </c>
      <c r="B96" s="278" t="s">
        <v>1774</v>
      </c>
      <c r="C96" s="216" t="s">
        <v>1813</v>
      </c>
      <c r="D96" s="216" t="s">
        <v>1775</v>
      </c>
    </row>
    <row r="97" spans="1:4" s="101" customFormat="1" ht="18" customHeight="1">
      <c r="A97" s="297">
        <f t="shared" si="3"/>
        <v>81</v>
      </c>
      <c r="B97" s="511" t="s">
        <v>182</v>
      </c>
      <c r="C97" s="512" t="s">
        <v>1814</v>
      </c>
      <c r="D97" s="512" t="s">
        <v>1448</v>
      </c>
    </row>
    <row r="98" spans="1:4" s="518" customFormat="1" ht="18" customHeight="1">
      <c r="A98" s="519"/>
      <c r="B98" s="516"/>
      <c r="C98" s="517" t="s">
        <v>3436</v>
      </c>
      <c r="D98" s="517"/>
    </row>
    <row r="99" spans="1:4" s="515" customFormat="1" ht="18" customHeight="1">
      <c r="A99" s="211">
        <v>82</v>
      </c>
      <c r="B99" s="514" t="s">
        <v>3437</v>
      </c>
      <c r="C99" s="510" t="s">
        <v>3438</v>
      </c>
      <c r="D99" s="510">
        <v>22203323</v>
      </c>
    </row>
    <row r="100" spans="1:4" s="101" customFormat="1" ht="18" customHeight="1" thickBot="1">
      <c r="A100" s="513"/>
      <c r="B100" s="722" t="s">
        <v>3165</v>
      </c>
      <c r="C100" s="722"/>
      <c r="D100" s="722"/>
    </row>
    <row r="101" spans="1:4" s="101" customFormat="1" ht="18" customHeight="1">
      <c r="A101" s="294">
        <v>83</v>
      </c>
      <c r="B101" s="278" t="s">
        <v>1727</v>
      </c>
      <c r="C101" s="216" t="s">
        <v>1817</v>
      </c>
      <c r="D101" s="216" t="s">
        <v>1728</v>
      </c>
    </row>
    <row r="102" spans="1:4" s="101" customFormat="1" ht="18" customHeight="1">
      <c r="A102" s="294">
        <v>84</v>
      </c>
      <c r="B102" s="278" t="s">
        <v>2281</v>
      </c>
      <c r="C102" s="216" t="s">
        <v>2099</v>
      </c>
      <c r="D102" s="216" t="s">
        <v>2100</v>
      </c>
    </row>
    <row r="103" spans="1:4" s="101" customFormat="1" ht="18" customHeight="1" thickBot="1">
      <c r="A103" s="294">
        <f>A102+1</f>
        <v>85</v>
      </c>
      <c r="B103" s="278" t="s">
        <v>1917</v>
      </c>
      <c r="C103" s="216" t="s">
        <v>1918</v>
      </c>
      <c r="D103" s="216">
        <v>22781278</v>
      </c>
    </row>
    <row r="104" spans="1:4" s="101" customFormat="1" ht="18" customHeight="1" thickBot="1">
      <c r="A104" s="295"/>
      <c r="B104" s="715" t="s">
        <v>1430</v>
      </c>
      <c r="C104" s="715"/>
      <c r="D104" s="715"/>
    </row>
    <row r="105" spans="1:4" s="101" customFormat="1" ht="18" customHeight="1" thickBot="1">
      <c r="A105" s="294">
        <f>A103+1</f>
        <v>86</v>
      </c>
      <c r="B105" s="278" t="s">
        <v>1431</v>
      </c>
      <c r="C105" s="216" t="s">
        <v>1818</v>
      </c>
      <c r="D105" s="216">
        <v>23051205</v>
      </c>
    </row>
    <row r="106" spans="1:4" s="101" customFormat="1" ht="18" customHeight="1" thickBot="1">
      <c r="A106" s="295"/>
      <c r="B106" s="715" t="s">
        <v>2399</v>
      </c>
      <c r="C106" s="715"/>
      <c r="D106" s="715"/>
    </row>
    <row r="107" spans="1:4" s="101" customFormat="1" ht="18" customHeight="1" thickBot="1">
      <c r="A107" s="294">
        <f>A105+1</f>
        <v>87</v>
      </c>
      <c r="B107" s="278" t="s">
        <v>2400</v>
      </c>
      <c r="C107" s="216" t="s">
        <v>2401</v>
      </c>
      <c r="D107" s="216" t="s">
        <v>3285</v>
      </c>
    </row>
    <row r="108" spans="1:4" s="101" customFormat="1" ht="18" customHeight="1" thickBot="1">
      <c r="A108" s="295"/>
      <c r="B108" s="715" t="s">
        <v>2636</v>
      </c>
      <c r="C108" s="715"/>
      <c r="D108" s="715"/>
    </row>
    <row r="109" spans="1:4" s="101" customFormat="1" ht="18" customHeight="1">
      <c r="A109" s="294">
        <f>A107+1</f>
        <v>88</v>
      </c>
      <c r="B109" s="278" t="s">
        <v>368</v>
      </c>
      <c r="C109" s="216" t="s">
        <v>1963</v>
      </c>
      <c r="D109" s="216">
        <v>23371691</v>
      </c>
    </row>
    <row r="110" spans="1:4" s="101" customFormat="1" ht="18" customHeight="1" thickBot="1">
      <c r="A110" s="294">
        <v>89</v>
      </c>
      <c r="B110" s="366" t="s">
        <v>3526</v>
      </c>
      <c r="C110" s="570" t="s">
        <v>3527</v>
      </c>
      <c r="D110" s="570" t="s">
        <v>3528</v>
      </c>
    </row>
    <row r="111" spans="1:4" s="101" customFormat="1" ht="18" customHeight="1" thickBot="1">
      <c r="A111" s="295"/>
      <c r="B111" s="715" t="s">
        <v>187</v>
      </c>
      <c r="C111" s="715"/>
      <c r="D111" s="715"/>
    </row>
    <row r="112" spans="1:4" s="101" customFormat="1" ht="18" customHeight="1">
      <c r="A112" s="294">
        <v>90</v>
      </c>
      <c r="B112" s="278" t="s">
        <v>2285</v>
      </c>
      <c r="C112" s="216" t="s">
        <v>1819</v>
      </c>
      <c r="D112" s="216">
        <v>23370671</v>
      </c>
    </row>
    <row r="113" spans="1:4" s="101" customFormat="1" ht="18" customHeight="1">
      <c r="A113" s="294">
        <f>A112+1</f>
        <v>91</v>
      </c>
      <c r="B113" s="278" t="s">
        <v>2312</v>
      </c>
      <c r="C113" s="216" t="s">
        <v>1820</v>
      </c>
      <c r="D113" s="216" t="s">
        <v>193</v>
      </c>
    </row>
    <row r="114" spans="1:4" s="101" customFormat="1" ht="18" customHeight="1">
      <c r="A114" s="294">
        <f>A113+1</f>
        <v>92</v>
      </c>
      <c r="B114" s="278" t="s">
        <v>189</v>
      </c>
      <c r="C114" s="216" t="s">
        <v>1821</v>
      </c>
      <c r="D114" s="216">
        <v>23683623</v>
      </c>
    </row>
    <row r="115" spans="1:4" s="101" customFormat="1" ht="18" customHeight="1">
      <c r="A115" s="294">
        <f t="shared" ref="A115:A120" si="4">A114+1</f>
        <v>93</v>
      </c>
      <c r="B115" s="278" t="s">
        <v>2310</v>
      </c>
      <c r="C115" s="216" t="s">
        <v>2402</v>
      </c>
      <c r="D115" s="216" t="s">
        <v>2403</v>
      </c>
    </row>
    <row r="116" spans="1:4" s="101" customFormat="1" ht="18" customHeight="1">
      <c r="A116" s="294">
        <f t="shared" si="4"/>
        <v>94</v>
      </c>
      <c r="B116" s="278" t="s">
        <v>2286</v>
      </c>
      <c r="C116" s="216" t="s">
        <v>1822</v>
      </c>
      <c r="D116" s="216" t="s">
        <v>188</v>
      </c>
    </row>
    <row r="117" spans="1:4" s="101" customFormat="1" ht="18" customHeight="1">
      <c r="A117" s="294">
        <f t="shared" si="4"/>
        <v>95</v>
      </c>
      <c r="B117" s="278" t="s">
        <v>190</v>
      </c>
      <c r="C117" s="216" t="s">
        <v>3191</v>
      </c>
      <c r="D117" s="216" t="s">
        <v>3274</v>
      </c>
    </row>
    <row r="118" spans="1:4" s="101" customFormat="1" ht="18" customHeight="1">
      <c r="A118" s="294">
        <f>A117+1</f>
        <v>96</v>
      </c>
      <c r="B118" s="278" t="s">
        <v>2301</v>
      </c>
      <c r="C118" s="216" t="s">
        <v>2155</v>
      </c>
      <c r="D118" s="216">
        <v>22790912</v>
      </c>
    </row>
    <row r="119" spans="1:4" s="101" customFormat="1" ht="18" customHeight="1">
      <c r="A119" s="294">
        <f t="shared" si="4"/>
        <v>97</v>
      </c>
      <c r="B119" s="278" t="s">
        <v>2287</v>
      </c>
      <c r="C119" s="216" t="s">
        <v>1823</v>
      </c>
      <c r="D119" s="216" t="s">
        <v>192</v>
      </c>
    </row>
    <row r="120" spans="1:4" s="101" customFormat="1" ht="18" customHeight="1">
      <c r="A120" s="294">
        <f t="shared" si="4"/>
        <v>98</v>
      </c>
      <c r="B120" s="278" t="s">
        <v>2308</v>
      </c>
      <c r="C120" s="216" t="s">
        <v>1820</v>
      </c>
      <c r="D120" s="216" t="s">
        <v>191</v>
      </c>
    </row>
    <row r="121" spans="1:4" s="101" customFormat="1" ht="18" customHeight="1">
      <c r="A121" s="294">
        <f>A120+1</f>
        <v>99</v>
      </c>
      <c r="B121" s="278" t="s">
        <v>2309</v>
      </c>
      <c r="C121" s="216" t="s">
        <v>3123</v>
      </c>
      <c r="D121" s="216" t="s">
        <v>1450</v>
      </c>
    </row>
    <row r="122" spans="1:4" s="101" customFormat="1" ht="18" customHeight="1" thickBot="1">
      <c r="A122" s="294">
        <f>A121+1</f>
        <v>100</v>
      </c>
      <c r="B122" s="278" t="s">
        <v>2288</v>
      </c>
      <c r="C122" s="216" t="s">
        <v>3022</v>
      </c>
      <c r="D122" s="216">
        <v>49351416</v>
      </c>
    </row>
    <row r="123" spans="1:4" s="101" customFormat="1" ht="18" customHeight="1" thickBot="1">
      <c r="A123" s="295"/>
      <c r="B123" s="715" t="s">
        <v>195</v>
      </c>
      <c r="C123" s="715"/>
      <c r="D123" s="715"/>
    </row>
    <row r="124" spans="1:4" s="101" customFormat="1" ht="18" customHeight="1">
      <c r="A124" s="294">
        <f>A122+1</f>
        <v>101</v>
      </c>
      <c r="B124" s="278" t="s">
        <v>2356</v>
      </c>
      <c r="C124" s="216" t="s">
        <v>2357</v>
      </c>
      <c r="D124" s="216">
        <v>22783182</v>
      </c>
    </row>
    <row r="125" spans="1:4" s="101" customFormat="1" ht="18" customHeight="1" thickBot="1">
      <c r="A125" s="294">
        <f>A124+1</f>
        <v>102</v>
      </c>
      <c r="B125" s="278" t="s">
        <v>196</v>
      </c>
      <c r="C125" s="216" t="s">
        <v>1825</v>
      </c>
      <c r="D125" s="216">
        <v>23618461</v>
      </c>
    </row>
    <row r="126" spans="1:4" s="101" customFormat="1" ht="18" customHeight="1" thickBot="1">
      <c r="A126" s="294"/>
      <c r="B126" s="715" t="s">
        <v>360</v>
      </c>
      <c r="C126" s="715"/>
      <c r="D126" s="715"/>
    </row>
    <row r="127" spans="1:4" s="101" customFormat="1" ht="18" customHeight="1">
      <c r="A127" s="294">
        <f>A125+1</f>
        <v>103</v>
      </c>
      <c r="B127" s="278" t="s">
        <v>2455</v>
      </c>
      <c r="C127" s="216" t="s">
        <v>2456</v>
      </c>
      <c r="D127" s="216" t="s">
        <v>2638</v>
      </c>
    </row>
    <row r="128" spans="1:4" s="101" customFormat="1" ht="18" customHeight="1">
      <c r="A128" s="294">
        <f>A127+1</f>
        <v>104</v>
      </c>
      <c r="B128" s="278" t="s">
        <v>365</v>
      </c>
      <c r="C128" s="216" t="s">
        <v>2101</v>
      </c>
      <c r="D128" s="216">
        <v>23617680</v>
      </c>
    </row>
    <row r="129" spans="1:4" s="101" customFormat="1" ht="18" customHeight="1">
      <c r="A129" s="294">
        <f t="shared" ref="A129:A183" si="5">A128+1</f>
        <v>105</v>
      </c>
      <c r="B129" s="278" t="s">
        <v>366</v>
      </c>
      <c r="C129" s="216" t="s">
        <v>3221</v>
      </c>
      <c r="D129" s="216" t="s">
        <v>3222</v>
      </c>
    </row>
    <row r="130" spans="1:4" s="101" customFormat="1" ht="18" customHeight="1">
      <c r="A130" s="294">
        <f t="shared" si="5"/>
        <v>106</v>
      </c>
      <c r="B130" s="278" t="s">
        <v>367</v>
      </c>
      <c r="C130" s="216" t="s">
        <v>1827</v>
      </c>
      <c r="D130" s="216">
        <v>22789006</v>
      </c>
    </row>
    <row r="131" spans="1:4" s="101" customFormat="1" ht="18" customHeight="1">
      <c r="A131" s="294">
        <f t="shared" si="5"/>
        <v>107</v>
      </c>
      <c r="B131" s="278" t="s">
        <v>368</v>
      </c>
      <c r="C131" s="216" t="s">
        <v>1828</v>
      </c>
      <c r="D131" s="216">
        <v>23371691</v>
      </c>
    </row>
    <row r="132" spans="1:4" s="101" customFormat="1" ht="18" customHeight="1">
      <c r="A132" s="294">
        <f t="shared" si="5"/>
        <v>108</v>
      </c>
      <c r="B132" s="278" t="s">
        <v>369</v>
      </c>
      <c r="C132" s="216" t="s">
        <v>1829</v>
      </c>
      <c r="D132" s="216">
        <v>23634345</v>
      </c>
    </row>
    <row r="133" spans="1:4" s="101" customFormat="1" ht="18" customHeight="1">
      <c r="A133" s="294">
        <f t="shared" si="5"/>
        <v>109</v>
      </c>
      <c r="B133" s="278" t="s">
        <v>2873</v>
      </c>
      <c r="C133" s="216" t="s">
        <v>2874</v>
      </c>
      <c r="D133" s="221">
        <v>23686133</v>
      </c>
    </row>
    <row r="134" spans="1:4" s="101" customFormat="1" ht="18" customHeight="1">
      <c r="A134" s="294">
        <f t="shared" si="5"/>
        <v>110</v>
      </c>
      <c r="B134" s="278" t="s">
        <v>2727</v>
      </c>
      <c r="C134" s="216" t="s">
        <v>2728</v>
      </c>
      <c r="D134" s="216" t="s">
        <v>2709</v>
      </c>
    </row>
    <row r="135" spans="1:4" s="101" customFormat="1" ht="18" customHeight="1">
      <c r="A135" s="294">
        <f t="shared" si="5"/>
        <v>111</v>
      </c>
      <c r="B135" s="278" t="s">
        <v>1418</v>
      </c>
      <c r="C135" s="216" t="s">
        <v>1830</v>
      </c>
      <c r="D135" s="216">
        <v>66340467</v>
      </c>
    </row>
    <row r="136" spans="1:4" s="101" customFormat="1" ht="18" customHeight="1">
      <c r="A136" s="294">
        <f t="shared" si="5"/>
        <v>112</v>
      </c>
      <c r="B136" s="278" t="s">
        <v>370</v>
      </c>
      <c r="C136" s="216" t="s">
        <v>1831</v>
      </c>
      <c r="D136" s="216" t="s">
        <v>1885</v>
      </c>
    </row>
    <row r="137" spans="1:4" s="101" customFormat="1" ht="18" customHeight="1">
      <c r="A137" s="294">
        <f t="shared" si="5"/>
        <v>113</v>
      </c>
      <c r="B137" s="278" t="s">
        <v>371</v>
      </c>
      <c r="C137" s="216" t="s">
        <v>1832</v>
      </c>
      <c r="D137" s="216">
        <v>23661153</v>
      </c>
    </row>
    <row r="138" spans="1:4" s="101" customFormat="1" ht="18" customHeight="1">
      <c r="A138" s="294">
        <f t="shared" si="5"/>
        <v>114</v>
      </c>
      <c r="B138" s="278" t="s">
        <v>372</v>
      </c>
      <c r="C138" s="216" t="s">
        <v>1833</v>
      </c>
      <c r="D138" s="216">
        <v>23329211</v>
      </c>
    </row>
    <row r="139" spans="1:4" s="101" customFormat="1" ht="18" customHeight="1">
      <c r="A139" s="294">
        <f t="shared" si="5"/>
        <v>115</v>
      </c>
      <c r="B139" s="278" t="s">
        <v>2316</v>
      </c>
      <c r="C139" s="216" t="s">
        <v>2317</v>
      </c>
      <c r="D139" s="216">
        <v>24603256</v>
      </c>
    </row>
    <row r="140" spans="1:4" s="101" customFormat="1" ht="18" customHeight="1">
      <c r="A140" s="294">
        <f t="shared" si="5"/>
        <v>116</v>
      </c>
      <c r="B140" s="278" t="s">
        <v>3315</v>
      </c>
      <c r="C140" s="216" t="s">
        <v>3316</v>
      </c>
      <c r="D140" s="216" t="s">
        <v>3317</v>
      </c>
    </row>
    <row r="141" spans="1:4" s="101" customFormat="1" ht="18" customHeight="1">
      <c r="A141" s="294">
        <f t="shared" si="5"/>
        <v>117</v>
      </c>
      <c r="B141" s="278" t="s">
        <v>2787</v>
      </c>
      <c r="C141" s="216" t="s">
        <v>2788</v>
      </c>
      <c r="D141" s="216">
        <v>47789378</v>
      </c>
    </row>
    <row r="142" spans="1:4" s="101" customFormat="1" ht="18" customHeight="1">
      <c r="A142" s="294">
        <f t="shared" si="5"/>
        <v>118</v>
      </c>
      <c r="B142" s="278" t="s">
        <v>373</v>
      </c>
      <c r="C142" s="216" t="s">
        <v>1834</v>
      </c>
      <c r="D142" s="216" t="s">
        <v>1886</v>
      </c>
    </row>
    <row r="143" spans="1:4" s="101" customFormat="1" ht="18" customHeight="1">
      <c r="A143" s="294">
        <f t="shared" si="5"/>
        <v>119</v>
      </c>
      <c r="B143" s="278" t="s">
        <v>374</v>
      </c>
      <c r="C143" s="216" t="s">
        <v>1792</v>
      </c>
      <c r="D143" s="216">
        <v>55108182</v>
      </c>
    </row>
    <row r="144" spans="1:4" s="101" customFormat="1" ht="18" customHeight="1">
      <c r="A144" s="294">
        <f t="shared" si="5"/>
        <v>120</v>
      </c>
      <c r="B144" s="278" t="s">
        <v>375</v>
      </c>
      <c r="C144" s="216" t="s">
        <v>1835</v>
      </c>
      <c r="D144" s="216">
        <v>23857667</v>
      </c>
    </row>
    <row r="145" spans="1:4" s="101" customFormat="1" ht="18" customHeight="1">
      <c r="A145" s="294">
        <f t="shared" si="5"/>
        <v>121</v>
      </c>
      <c r="B145" s="278" t="s">
        <v>1456</v>
      </c>
      <c r="C145" s="216" t="s">
        <v>1836</v>
      </c>
      <c r="D145" s="216">
        <v>23318919</v>
      </c>
    </row>
    <row r="146" spans="1:4" s="101" customFormat="1" ht="18" customHeight="1">
      <c r="A146" s="294">
        <f t="shared" si="5"/>
        <v>122</v>
      </c>
      <c r="B146" s="278" t="s">
        <v>2107</v>
      </c>
      <c r="C146" s="216" t="s">
        <v>3141</v>
      </c>
      <c r="D146" s="216" t="s">
        <v>3142</v>
      </c>
    </row>
    <row r="147" spans="1:4" s="101" customFormat="1" ht="18" customHeight="1">
      <c r="A147" s="294">
        <f t="shared" si="5"/>
        <v>123</v>
      </c>
      <c r="B147" s="278" t="s">
        <v>376</v>
      </c>
      <c r="C147" s="216" t="s">
        <v>1837</v>
      </c>
      <c r="D147" s="216">
        <v>52192490</v>
      </c>
    </row>
    <row r="148" spans="1:4" s="101" customFormat="1" ht="18" customHeight="1">
      <c r="A148" s="294">
        <f t="shared" si="5"/>
        <v>124</v>
      </c>
      <c r="B148" s="278" t="s">
        <v>2182</v>
      </c>
      <c r="C148" s="216" t="s">
        <v>2183</v>
      </c>
      <c r="D148" s="216">
        <v>23624597</v>
      </c>
    </row>
    <row r="149" spans="1:4" s="101" customFormat="1" ht="18" customHeight="1">
      <c r="A149" s="294">
        <f t="shared" si="5"/>
        <v>125</v>
      </c>
      <c r="B149" s="278" t="s">
        <v>377</v>
      </c>
      <c r="C149" s="216" t="s">
        <v>1838</v>
      </c>
      <c r="D149" s="216">
        <v>22783123</v>
      </c>
    </row>
    <row r="150" spans="1:4" s="101" customFormat="1" ht="18" customHeight="1">
      <c r="A150" s="294">
        <f t="shared" si="5"/>
        <v>126</v>
      </c>
      <c r="B150" s="278" t="s">
        <v>2110</v>
      </c>
      <c r="C150" s="216" t="s">
        <v>2111</v>
      </c>
      <c r="D150" s="216" t="s">
        <v>423</v>
      </c>
    </row>
    <row r="151" spans="1:4" s="101" customFormat="1" ht="36" customHeight="1">
      <c r="A151" s="294">
        <f t="shared" ref="A151:A157" si="6">A150+1</f>
        <v>127</v>
      </c>
      <c r="B151" s="278" t="s">
        <v>1414</v>
      </c>
      <c r="C151" s="216" t="s">
        <v>2679</v>
      </c>
      <c r="D151" s="216" t="s">
        <v>2680</v>
      </c>
    </row>
    <row r="152" spans="1:4" s="101" customFormat="1" ht="36" customHeight="1">
      <c r="A152" s="294">
        <f t="shared" si="6"/>
        <v>128</v>
      </c>
      <c r="B152" s="278" t="s">
        <v>3187</v>
      </c>
      <c r="C152" s="216" t="s">
        <v>3188</v>
      </c>
      <c r="D152" s="216" t="s">
        <v>3730</v>
      </c>
    </row>
    <row r="153" spans="1:4" s="101" customFormat="1" ht="36" customHeight="1">
      <c r="A153" s="294">
        <f t="shared" si="6"/>
        <v>129</v>
      </c>
      <c r="B153" s="278" t="s">
        <v>2983</v>
      </c>
      <c r="C153" s="216" t="s">
        <v>2984</v>
      </c>
      <c r="D153" s="216">
        <v>1747</v>
      </c>
    </row>
    <row r="154" spans="1:4" s="101" customFormat="1" ht="18" customHeight="1">
      <c r="A154" s="294">
        <f t="shared" si="6"/>
        <v>130</v>
      </c>
      <c r="B154" s="278" t="s">
        <v>2102</v>
      </c>
      <c r="C154" s="216" t="s">
        <v>2103</v>
      </c>
      <c r="D154" s="216">
        <v>50178334</v>
      </c>
    </row>
    <row r="155" spans="1:4" s="101" customFormat="1" ht="18" customHeight="1">
      <c r="A155" s="294">
        <f t="shared" si="6"/>
        <v>131</v>
      </c>
      <c r="B155" s="278" t="s">
        <v>378</v>
      </c>
      <c r="C155" s="216" t="s">
        <v>1839</v>
      </c>
      <c r="D155" s="216">
        <v>23622412</v>
      </c>
    </row>
    <row r="156" spans="1:4" s="101" customFormat="1" ht="18" customHeight="1">
      <c r="A156" s="294">
        <f t="shared" si="6"/>
        <v>132</v>
      </c>
      <c r="B156" s="278" t="s">
        <v>379</v>
      </c>
      <c r="C156" s="216" t="s">
        <v>1840</v>
      </c>
      <c r="D156" s="216">
        <v>23372339</v>
      </c>
    </row>
    <row r="157" spans="1:4" s="101" customFormat="1" ht="18" customHeight="1">
      <c r="A157" s="294">
        <f t="shared" si="6"/>
        <v>133</v>
      </c>
      <c r="B157" s="278" t="s">
        <v>380</v>
      </c>
      <c r="C157" s="216" t="s">
        <v>1841</v>
      </c>
      <c r="D157" s="216" t="s">
        <v>1887</v>
      </c>
    </row>
    <row r="158" spans="1:4" s="101" customFormat="1" ht="18" customHeight="1">
      <c r="A158" s="294">
        <f t="shared" si="5"/>
        <v>134</v>
      </c>
      <c r="B158" s="278" t="s">
        <v>381</v>
      </c>
      <c r="C158" s="216" t="s">
        <v>1842</v>
      </c>
      <c r="D158" s="216" t="s">
        <v>362</v>
      </c>
    </row>
    <row r="159" spans="1:4" s="101" customFormat="1" ht="18" customHeight="1">
      <c r="A159" s="294">
        <f t="shared" si="5"/>
        <v>135</v>
      </c>
      <c r="B159" s="278" t="s">
        <v>1615</v>
      </c>
      <c r="C159" s="216" t="s">
        <v>1843</v>
      </c>
      <c r="D159" s="216">
        <v>52013501</v>
      </c>
    </row>
    <row r="160" spans="1:4" s="101" customFormat="1" ht="18" customHeight="1">
      <c r="A160" s="294">
        <f t="shared" si="5"/>
        <v>136</v>
      </c>
      <c r="B160" s="278" t="s">
        <v>2811</v>
      </c>
      <c r="C160" s="216" t="s">
        <v>2812</v>
      </c>
      <c r="D160" s="216">
        <v>22094343</v>
      </c>
    </row>
    <row r="161" spans="1:4" s="101" customFormat="1" ht="18" customHeight="1">
      <c r="A161" s="294">
        <f t="shared" si="5"/>
        <v>137</v>
      </c>
      <c r="B161" s="278" t="s">
        <v>2178</v>
      </c>
      <c r="C161" s="216" t="s">
        <v>2179</v>
      </c>
      <c r="D161" s="216">
        <v>22201534</v>
      </c>
    </row>
    <row r="162" spans="1:4" s="101" customFormat="1" ht="18" customHeight="1">
      <c r="A162" s="294">
        <f t="shared" si="5"/>
        <v>138</v>
      </c>
      <c r="B162" s="278" t="s">
        <v>382</v>
      </c>
      <c r="C162" s="216" t="s">
        <v>1844</v>
      </c>
      <c r="D162" s="216" t="s">
        <v>1888</v>
      </c>
    </row>
    <row r="163" spans="1:4" s="101" customFormat="1" ht="18" customHeight="1">
      <c r="A163" s="294">
        <f t="shared" si="5"/>
        <v>139</v>
      </c>
      <c r="B163" s="278" t="s">
        <v>1460</v>
      </c>
      <c r="C163" s="216" t="s">
        <v>1845</v>
      </c>
      <c r="D163" s="216">
        <v>23683640</v>
      </c>
    </row>
    <row r="164" spans="1:4" s="101" customFormat="1" ht="18" customHeight="1">
      <c r="A164" s="294">
        <f t="shared" si="5"/>
        <v>140</v>
      </c>
      <c r="B164" s="278" t="s">
        <v>364</v>
      </c>
      <c r="C164" s="216" t="s">
        <v>1846</v>
      </c>
      <c r="D164" s="216">
        <v>23390478</v>
      </c>
    </row>
    <row r="165" spans="1:4" s="101" customFormat="1" ht="18" customHeight="1">
      <c r="A165" s="294">
        <f t="shared" si="5"/>
        <v>141</v>
      </c>
      <c r="B165" s="278" t="s">
        <v>3202</v>
      </c>
      <c r="C165" s="216" t="s">
        <v>3203</v>
      </c>
      <c r="D165" s="216" t="s">
        <v>3204</v>
      </c>
    </row>
    <row r="166" spans="1:4" s="101" customFormat="1" ht="18" customHeight="1">
      <c r="A166" s="294">
        <f t="shared" si="5"/>
        <v>142</v>
      </c>
      <c r="B166" s="278" t="s">
        <v>2906</v>
      </c>
      <c r="C166" s="216" t="s">
        <v>2905</v>
      </c>
      <c r="D166" s="216">
        <v>22261405</v>
      </c>
    </row>
    <row r="167" spans="1:4" s="101" customFormat="1" ht="18" customHeight="1">
      <c r="A167" s="294">
        <f t="shared" si="5"/>
        <v>143</v>
      </c>
      <c r="B167" s="278" t="s">
        <v>1464</v>
      </c>
      <c r="C167" s="216" t="s">
        <v>1847</v>
      </c>
      <c r="D167" s="216" t="s">
        <v>363</v>
      </c>
    </row>
    <row r="168" spans="1:4" s="101" customFormat="1" ht="18" customHeight="1">
      <c r="A168" s="294">
        <f t="shared" si="5"/>
        <v>144</v>
      </c>
      <c r="B168" s="278" t="s">
        <v>2417</v>
      </c>
      <c r="C168" s="216" t="s">
        <v>2418</v>
      </c>
      <c r="D168" s="216" t="s">
        <v>2419</v>
      </c>
    </row>
    <row r="169" spans="1:4" s="101" customFormat="1" ht="18" customHeight="1">
      <c r="A169" s="294">
        <f t="shared" si="5"/>
        <v>145</v>
      </c>
      <c r="B169" s="278" t="s">
        <v>383</v>
      </c>
      <c r="C169" s="216" t="s">
        <v>2166</v>
      </c>
      <c r="D169" s="216" t="s">
        <v>2167</v>
      </c>
    </row>
    <row r="170" spans="1:4" s="101" customFormat="1" ht="18" customHeight="1">
      <c r="A170" s="294">
        <f t="shared" si="5"/>
        <v>146</v>
      </c>
      <c r="B170" s="278" t="s">
        <v>2349</v>
      </c>
      <c r="C170" s="216" t="s">
        <v>2350</v>
      </c>
      <c r="D170" s="216">
        <v>23633601</v>
      </c>
    </row>
    <row r="171" spans="1:4" s="101" customFormat="1" ht="18" customHeight="1">
      <c r="A171" s="294">
        <f t="shared" si="5"/>
        <v>147</v>
      </c>
      <c r="B171" s="278" t="s">
        <v>384</v>
      </c>
      <c r="C171" s="216" t="s">
        <v>1849</v>
      </c>
      <c r="D171" s="216" t="s">
        <v>1889</v>
      </c>
    </row>
    <row r="172" spans="1:4" s="101" customFormat="1" ht="18" customHeight="1">
      <c r="A172" s="294">
        <f t="shared" si="5"/>
        <v>148</v>
      </c>
      <c r="B172" s="278" t="s">
        <v>1413</v>
      </c>
      <c r="C172" s="216" t="s">
        <v>1850</v>
      </c>
      <c r="D172" s="216">
        <v>22546217</v>
      </c>
    </row>
    <row r="173" spans="1:4" s="101" customFormat="1" ht="18" customHeight="1">
      <c r="A173" s="294">
        <f t="shared" si="5"/>
        <v>149</v>
      </c>
      <c r="B173" s="278" t="s">
        <v>1565</v>
      </c>
      <c r="C173" s="216" t="s">
        <v>1845</v>
      </c>
      <c r="D173" s="216">
        <v>23683640</v>
      </c>
    </row>
    <row r="174" spans="1:4" s="101" customFormat="1" ht="18" customHeight="1">
      <c r="A174" s="294">
        <f t="shared" si="5"/>
        <v>150</v>
      </c>
      <c r="B174" s="278" t="s">
        <v>385</v>
      </c>
      <c r="C174" s="216" t="s">
        <v>1851</v>
      </c>
      <c r="D174" s="216">
        <v>23757357</v>
      </c>
    </row>
    <row r="175" spans="1:4" s="101" customFormat="1" ht="18" customHeight="1">
      <c r="A175" s="294">
        <f t="shared" si="5"/>
        <v>151</v>
      </c>
      <c r="B175" s="278" t="s">
        <v>2219</v>
      </c>
      <c r="C175" s="216" t="s">
        <v>1848</v>
      </c>
      <c r="D175" s="216" t="s">
        <v>2090</v>
      </c>
    </row>
    <row r="176" spans="1:4" s="101" customFormat="1" ht="18" customHeight="1">
      <c r="A176" s="294">
        <f t="shared" si="5"/>
        <v>152</v>
      </c>
      <c r="B176" s="278" t="s">
        <v>2233</v>
      </c>
      <c r="C176" s="216" t="s">
        <v>2234</v>
      </c>
      <c r="D176" s="216">
        <v>24485430</v>
      </c>
    </row>
    <row r="177" spans="1:4" s="101" customFormat="1" ht="18" customHeight="1">
      <c r="A177" s="294">
        <f t="shared" si="5"/>
        <v>153</v>
      </c>
      <c r="B177" s="278" t="s">
        <v>386</v>
      </c>
      <c r="C177" s="216" t="s">
        <v>1852</v>
      </c>
      <c r="D177" s="216">
        <v>22021220</v>
      </c>
    </row>
    <row r="178" spans="1:4" s="101" customFormat="1" ht="18" customHeight="1">
      <c r="A178" s="294">
        <f t="shared" si="5"/>
        <v>154</v>
      </c>
      <c r="B178" s="278" t="s">
        <v>1907</v>
      </c>
      <c r="C178" s="216" t="s">
        <v>1908</v>
      </c>
      <c r="D178" s="216" t="s">
        <v>1909</v>
      </c>
    </row>
    <row r="179" spans="1:4" s="101" customFormat="1" ht="18" customHeight="1">
      <c r="A179" s="294">
        <f t="shared" si="5"/>
        <v>155</v>
      </c>
      <c r="B179" s="278" t="s">
        <v>2177</v>
      </c>
      <c r="C179" s="216" t="s">
        <v>2270</v>
      </c>
      <c r="D179" s="216" t="s">
        <v>2746</v>
      </c>
    </row>
    <row r="180" spans="1:4" s="101" customFormat="1" ht="18" customHeight="1">
      <c r="A180" s="294">
        <f t="shared" si="5"/>
        <v>156</v>
      </c>
      <c r="B180" s="278" t="s">
        <v>2336</v>
      </c>
      <c r="C180" s="216" t="s">
        <v>3021</v>
      </c>
      <c r="D180" s="216">
        <v>22790913</v>
      </c>
    </row>
    <row r="181" spans="1:4" s="101" customFormat="1" ht="18" customHeight="1">
      <c r="A181" s="294">
        <f t="shared" si="5"/>
        <v>157</v>
      </c>
      <c r="B181" s="278" t="s">
        <v>387</v>
      </c>
      <c r="C181" s="216" t="s">
        <v>1853</v>
      </c>
      <c r="D181" s="216">
        <v>23680739</v>
      </c>
    </row>
    <row r="182" spans="1:4" s="101" customFormat="1" ht="18" customHeight="1">
      <c r="A182" s="294">
        <f t="shared" si="5"/>
        <v>158</v>
      </c>
      <c r="B182" s="278" t="s">
        <v>1956</v>
      </c>
      <c r="C182" s="216" t="s">
        <v>1957</v>
      </c>
      <c r="D182" s="216">
        <v>22199168</v>
      </c>
    </row>
    <row r="183" spans="1:4" s="101" customFormat="1" ht="18" customHeight="1">
      <c r="A183" s="294">
        <f t="shared" si="5"/>
        <v>159</v>
      </c>
      <c r="B183" s="278" t="s">
        <v>388</v>
      </c>
      <c r="C183" s="216" t="s">
        <v>1854</v>
      </c>
      <c r="D183" s="216">
        <v>55190208</v>
      </c>
    </row>
    <row r="184" spans="1:4" s="101" customFormat="1" ht="18" customHeight="1">
      <c r="A184" s="294">
        <f>A183+1</f>
        <v>160</v>
      </c>
      <c r="B184" s="278" t="s">
        <v>3210</v>
      </c>
      <c r="C184" s="216" t="s">
        <v>2322</v>
      </c>
      <c r="D184" s="216">
        <v>23393069</v>
      </c>
    </row>
    <row r="185" spans="1:4" s="101" customFormat="1" ht="18" customHeight="1">
      <c r="A185" s="294">
        <f>A184+1</f>
        <v>161</v>
      </c>
      <c r="B185" s="278" t="s">
        <v>3289</v>
      </c>
      <c r="C185" s="216" t="s">
        <v>3290</v>
      </c>
      <c r="D185" s="216">
        <v>55887475</v>
      </c>
    </row>
    <row r="186" spans="1:4" s="101" customFormat="1" ht="18" customHeight="1" thickBot="1">
      <c r="A186" s="294">
        <f>A185+1</f>
        <v>162</v>
      </c>
      <c r="B186" s="278" t="s">
        <v>1942</v>
      </c>
      <c r="C186" s="216" t="s">
        <v>1946</v>
      </c>
      <c r="D186" s="216" t="s">
        <v>1943</v>
      </c>
    </row>
    <row r="187" spans="1:4" s="101" customFormat="1" ht="23.25" customHeight="1" thickBot="1">
      <c r="A187" s="294"/>
      <c r="B187" s="715" t="s">
        <v>3182</v>
      </c>
      <c r="C187" s="715"/>
      <c r="D187" s="715"/>
    </row>
    <row r="188" spans="1:4" s="101" customFormat="1" ht="18" customHeight="1" thickBot="1">
      <c r="A188" s="294">
        <f>A186+1</f>
        <v>163</v>
      </c>
      <c r="B188" s="278" t="s">
        <v>2787</v>
      </c>
      <c r="C188" s="216" t="s">
        <v>2788</v>
      </c>
      <c r="D188" s="216">
        <v>47789378</v>
      </c>
    </row>
    <row r="189" spans="1:4" s="101" customFormat="1" ht="18" customHeight="1" thickBot="1">
      <c r="A189" s="294"/>
      <c r="B189" s="715" t="s">
        <v>3189</v>
      </c>
      <c r="C189" s="715"/>
      <c r="D189" s="715"/>
    </row>
    <row r="190" spans="1:4" s="101" customFormat="1" ht="18" customHeight="1" thickBot="1">
      <c r="A190" s="294">
        <f>A188+1</f>
        <v>164</v>
      </c>
      <c r="B190" s="278" t="s">
        <v>3187</v>
      </c>
      <c r="C190" s="216" t="s">
        <v>3188</v>
      </c>
      <c r="D190" s="216" t="s">
        <v>3730</v>
      </c>
    </row>
    <row r="191" spans="1:4" s="101" customFormat="1" ht="21" customHeight="1" thickBot="1">
      <c r="A191" s="295"/>
      <c r="B191" s="715" t="s">
        <v>3181</v>
      </c>
      <c r="C191" s="715"/>
      <c r="D191" s="715"/>
    </row>
    <row r="192" spans="1:4" s="101" customFormat="1" ht="18" customHeight="1">
      <c r="A192" s="294">
        <f>A190+1</f>
        <v>165</v>
      </c>
      <c r="B192" s="278" t="s">
        <v>1455</v>
      </c>
      <c r="C192" s="216" t="s">
        <v>1855</v>
      </c>
      <c r="D192" s="216">
        <v>22697024</v>
      </c>
    </row>
    <row r="193" spans="1:4" s="101" customFormat="1" ht="18" customHeight="1">
      <c r="A193" s="294">
        <f>A192+1</f>
        <v>166</v>
      </c>
      <c r="B193" s="278" t="s">
        <v>2293</v>
      </c>
      <c r="C193" s="216" t="s">
        <v>1856</v>
      </c>
      <c r="D193" s="216" t="s">
        <v>1449</v>
      </c>
    </row>
    <row r="194" spans="1:4" s="101" customFormat="1" ht="18" customHeight="1">
      <c r="A194" s="294">
        <f>A193+1</f>
        <v>167</v>
      </c>
      <c r="B194" s="278" t="s">
        <v>2295</v>
      </c>
      <c r="C194" s="216" t="s">
        <v>1925</v>
      </c>
      <c r="D194" s="216">
        <v>22697351</v>
      </c>
    </row>
    <row r="195" spans="1:4" s="101" customFormat="1" ht="18" customHeight="1" thickBot="1">
      <c r="A195" s="294">
        <f>A194+1</f>
        <v>168</v>
      </c>
      <c r="B195" s="278" t="s">
        <v>222</v>
      </c>
      <c r="C195" s="216" t="s">
        <v>2889</v>
      </c>
      <c r="D195" s="216" t="s">
        <v>2890</v>
      </c>
    </row>
    <row r="196" spans="1:4" s="101" customFormat="1" ht="18" customHeight="1" thickBot="1">
      <c r="A196" s="295"/>
      <c r="B196" s="715" t="s">
        <v>3180</v>
      </c>
      <c r="C196" s="715"/>
      <c r="D196" s="715"/>
    </row>
    <row r="197" spans="1:4" s="101" customFormat="1" ht="18" customHeight="1">
      <c r="A197" s="294">
        <f>A195+1</f>
        <v>169</v>
      </c>
      <c r="B197" s="278" t="s">
        <v>1443</v>
      </c>
      <c r="C197" s="216" t="s">
        <v>1857</v>
      </c>
      <c r="D197" s="216" t="s">
        <v>3271</v>
      </c>
    </row>
    <row r="198" spans="1:4" s="101" customFormat="1" ht="18" customHeight="1" thickBot="1">
      <c r="A198" s="294">
        <f>A197+1</f>
        <v>170</v>
      </c>
      <c r="B198" s="278" t="s">
        <v>1396</v>
      </c>
      <c r="C198" s="216" t="s">
        <v>1858</v>
      </c>
      <c r="D198" s="216">
        <v>25087608</v>
      </c>
    </row>
    <row r="199" spans="1:4" s="101" customFormat="1" ht="18" customHeight="1" thickBot="1">
      <c r="A199" s="295"/>
      <c r="B199" s="715" t="s">
        <v>2635</v>
      </c>
      <c r="C199" s="715"/>
      <c r="D199" s="715"/>
    </row>
    <row r="200" spans="1:4" s="101" customFormat="1" ht="18" customHeight="1">
      <c r="A200" s="294">
        <f>A198+1</f>
        <v>171</v>
      </c>
      <c r="B200" s="278" t="s">
        <v>1371</v>
      </c>
      <c r="C200" s="216" t="s">
        <v>1859</v>
      </c>
      <c r="D200" s="216" t="s">
        <v>389</v>
      </c>
    </row>
    <row r="201" spans="1:4" s="101" customFormat="1" ht="18" customHeight="1" thickBot="1">
      <c r="A201" s="294">
        <f>A200+1</f>
        <v>172</v>
      </c>
      <c r="B201" s="278" t="s">
        <v>1372</v>
      </c>
      <c r="C201" s="216" t="s">
        <v>1860</v>
      </c>
      <c r="D201" s="216" t="s">
        <v>2168</v>
      </c>
    </row>
    <row r="202" spans="1:4" s="101" customFormat="1" ht="18" customHeight="1" thickBot="1">
      <c r="A202" s="296"/>
      <c r="B202" s="715" t="s">
        <v>3179</v>
      </c>
      <c r="C202" s="715"/>
      <c r="D202" s="715"/>
    </row>
    <row r="203" spans="1:4" s="101" customFormat="1" ht="18" customHeight="1" thickBot="1">
      <c r="A203" s="294">
        <f>A201+1</f>
        <v>173</v>
      </c>
      <c r="B203" s="278" t="s">
        <v>297</v>
      </c>
      <c r="C203" s="216" t="s">
        <v>1861</v>
      </c>
      <c r="D203" s="216">
        <v>23682296</v>
      </c>
    </row>
    <row r="204" spans="1:4" s="101" customFormat="1" ht="18" customHeight="1" thickBot="1">
      <c r="A204" s="295"/>
      <c r="B204" s="715" t="s">
        <v>3178</v>
      </c>
      <c r="C204" s="715"/>
      <c r="D204" s="715"/>
    </row>
    <row r="205" spans="1:4" s="101" customFormat="1" ht="18" customHeight="1" thickBot="1">
      <c r="A205" s="294">
        <f>A203+1</f>
        <v>174</v>
      </c>
      <c r="B205" s="278" t="s">
        <v>2216</v>
      </c>
      <c r="C205" s="216" t="s">
        <v>1848</v>
      </c>
      <c r="D205" s="216">
        <v>23607615</v>
      </c>
    </row>
    <row r="206" spans="1:4" s="101" customFormat="1" ht="18" customHeight="1" thickBot="1">
      <c r="A206" s="295"/>
      <c r="B206" s="715" t="s">
        <v>2637</v>
      </c>
      <c r="C206" s="715"/>
      <c r="D206" s="715"/>
    </row>
    <row r="207" spans="1:4" s="101" customFormat="1" ht="18" customHeight="1">
      <c r="A207" s="294">
        <f>A205+1</f>
        <v>175</v>
      </c>
      <c r="B207" s="278" t="s">
        <v>194</v>
      </c>
      <c r="C207" s="216" t="s">
        <v>1824</v>
      </c>
      <c r="D207" s="216" t="s">
        <v>2269</v>
      </c>
    </row>
    <row r="208" spans="1:4" s="101" customFormat="1" ht="18" customHeight="1" thickBot="1">
      <c r="A208" s="294">
        <f>A207+1</f>
        <v>176</v>
      </c>
      <c r="B208" s="278" t="s">
        <v>1451</v>
      </c>
      <c r="C208" s="216" t="s">
        <v>2886</v>
      </c>
      <c r="D208" s="216">
        <v>22345825</v>
      </c>
    </row>
    <row r="209" spans="1:4" s="101" customFormat="1" ht="18" customHeight="1" thickBot="1">
      <c r="A209" s="295"/>
      <c r="B209" s="715" t="s">
        <v>3177</v>
      </c>
      <c r="C209" s="715"/>
      <c r="D209" s="715"/>
    </row>
    <row r="210" spans="1:4" s="101" customFormat="1" ht="18" customHeight="1">
      <c r="A210" s="294">
        <f>A208+1</f>
        <v>177</v>
      </c>
      <c r="B210" s="279" t="s">
        <v>358</v>
      </c>
      <c r="C210" s="211" t="s">
        <v>1826</v>
      </c>
      <c r="D210" s="211" t="s">
        <v>359</v>
      </c>
    </row>
    <row r="211" spans="1:4" s="101" customFormat="1" ht="18" customHeight="1" thickBot="1">
      <c r="A211" s="294">
        <f>A210+1</f>
        <v>178</v>
      </c>
      <c r="B211" s="279" t="s">
        <v>346</v>
      </c>
      <c r="C211" s="211" t="s">
        <v>2412</v>
      </c>
      <c r="D211" s="211" t="s">
        <v>2413</v>
      </c>
    </row>
    <row r="212" spans="1:4" s="101" customFormat="1" ht="21" customHeight="1" thickBot="1">
      <c r="A212" s="295"/>
      <c r="B212" s="715" t="s">
        <v>3176</v>
      </c>
      <c r="C212" s="715"/>
      <c r="D212" s="715"/>
    </row>
    <row r="213" spans="1:4" s="101" customFormat="1" ht="18" customHeight="1" thickBot="1">
      <c r="A213" s="294">
        <f>A211+1</f>
        <v>179</v>
      </c>
      <c r="B213" s="280" t="s">
        <v>331</v>
      </c>
      <c r="C213" s="218" t="s">
        <v>1863</v>
      </c>
      <c r="D213" s="211" t="s">
        <v>330</v>
      </c>
    </row>
    <row r="214" spans="1:4" s="101" customFormat="1" ht="19.5" customHeight="1" thickBot="1">
      <c r="A214" s="295"/>
      <c r="B214" s="715" t="s">
        <v>3175</v>
      </c>
      <c r="C214" s="715"/>
      <c r="D214" s="715"/>
    </row>
    <row r="215" spans="1:4" s="101" customFormat="1" ht="18" customHeight="1" thickBot="1">
      <c r="A215" s="294">
        <f>A213+1</f>
        <v>180</v>
      </c>
      <c r="B215" s="279" t="s">
        <v>1370</v>
      </c>
      <c r="C215" s="211" t="s">
        <v>2519</v>
      </c>
      <c r="D215" s="211">
        <v>22537338</v>
      </c>
    </row>
    <row r="216" spans="1:4" s="101" customFormat="1" ht="18" customHeight="1" thickBot="1">
      <c r="A216" s="295"/>
      <c r="B216" s="715" t="s">
        <v>3174</v>
      </c>
      <c r="C216" s="715"/>
      <c r="D216" s="715"/>
    </row>
    <row r="217" spans="1:4" s="101" customFormat="1" ht="18" customHeight="1" thickBot="1">
      <c r="A217" s="294">
        <f>A215+1</f>
        <v>181</v>
      </c>
      <c r="B217" s="282" t="s">
        <v>1519</v>
      </c>
      <c r="C217" s="211" t="s">
        <v>1864</v>
      </c>
      <c r="D217" s="211">
        <v>23324383</v>
      </c>
    </row>
    <row r="218" spans="1:4" s="101" customFormat="1" ht="18" customHeight="1" thickBot="1">
      <c r="A218" s="296"/>
      <c r="B218" s="715" t="s">
        <v>3151</v>
      </c>
      <c r="C218" s="715"/>
      <c r="D218" s="715"/>
    </row>
    <row r="219" spans="1:4" s="101" customFormat="1" ht="18" customHeight="1">
      <c r="A219" s="452">
        <f>A217+1</f>
        <v>182</v>
      </c>
      <c r="B219" s="454" t="s">
        <v>3168</v>
      </c>
      <c r="C219" s="216" t="s">
        <v>3169</v>
      </c>
      <c r="D219" s="216">
        <v>22191764</v>
      </c>
    </row>
    <row r="220" spans="1:4" s="101" customFormat="1" ht="18" customHeight="1">
      <c r="A220" s="452">
        <f>A219+1</f>
        <v>183</v>
      </c>
      <c r="B220" s="454" t="s">
        <v>3413</v>
      </c>
      <c r="C220" s="216" t="s">
        <v>3414</v>
      </c>
      <c r="D220" s="216">
        <v>22199168</v>
      </c>
    </row>
    <row r="221" spans="1:4" s="101" customFormat="1" ht="18" customHeight="1">
      <c r="A221" s="452">
        <f>A220+1</f>
        <v>184</v>
      </c>
      <c r="B221" s="454" t="s">
        <v>3162</v>
      </c>
      <c r="C221" s="216" t="s">
        <v>3163</v>
      </c>
      <c r="D221" s="216" t="s">
        <v>3164</v>
      </c>
    </row>
    <row r="222" spans="1:4" s="101" customFormat="1" ht="18" customHeight="1">
      <c r="A222" s="452">
        <f t="shared" ref="A222:A225" si="7">A221+1</f>
        <v>185</v>
      </c>
      <c r="B222" s="455" t="s">
        <v>185</v>
      </c>
      <c r="C222" s="211" t="s">
        <v>3220</v>
      </c>
      <c r="D222" s="211" t="s">
        <v>3219</v>
      </c>
    </row>
    <row r="223" spans="1:4" s="101" customFormat="1" ht="18" customHeight="1">
      <c r="A223" s="452">
        <f t="shared" si="7"/>
        <v>186</v>
      </c>
      <c r="B223" s="455" t="s">
        <v>186</v>
      </c>
      <c r="C223" s="211" t="s">
        <v>1815</v>
      </c>
      <c r="D223" s="211">
        <v>24319614</v>
      </c>
    </row>
    <row r="224" spans="1:4" s="101" customFormat="1" ht="18" customHeight="1">
      <c r="A224" s="452">
        <f t="shared" si="7"/>
        <v>187</v>
      </c>
      <c r="B224" s="455" t="s">
        <v>186</v>
      </c>
      <c r="C224" s="211" t="s">
        <v>1816</v>
      </c>
      <c r="D224" s="211">
        <v>24856470</v>
      </c>
    </row>
    <row r="225" spans="1:4" s="101" customFormat="1" ht="18" customHeight="1" thickBot="1">
      <c r="A225" s="452">
        <f t="shared" si="7"/>
        <v>188</v>
      </c>
      <c r="B225" s="455" t="s">
        <v>1914</v>
      </c>
      <c r="C225" s="211" t="s">
        <v>1915</v>
      </c>
      <c r="D225" s="211" t="s">
        <v>1916</v>
      </c>
    </row>
    <row r="226" spans="1:4" s="101" customFormat="1" ht="18" customHeight="1" thickBot="1">
      <c r="A226" s="296"/>
      <c r="B226" s="715" t="s">
        <v>197</v>
      </c>
      <c r="C226" s="715"/>
      <c r="D226" s="715"/>
    </row>
    <row r="227" spans="1:4" s="101" customFormat="1" ht="18" customHeight="1">
      <c r="A227" s="294">
        <f>A225+1</f>
        <v>189</v>
      </c>
      <c r="B227" s="281" t="s">
        <v>198</v>
      </c>
      <c r="C227" s="219" t="s">
        <v>2077</v>
      </c>
      <c r="D227" s="210" t="s">
        <v>2078</v>
      </c>
    </row>
    <row r="228" spans="1:4" s="101" customFormat="1" ht="18" customHeight="1">
      <c r="A228" s="294">
        <f>A227+1</f>
        <v>190</v>
      </c>
      <c r="B228" s="282" t="s">
        <v>199</v>
      </c>
      <c r="C228" s="211" t="s">
        <v>1865</v>
      </c>
      <c r="D228" s="213" t="s">
        <v>1467</v>
      </c>
    </row>
    <row r="229" spans="1:4" s="101" customFormat="1" ht="18" customHeight="1">
      <c r="A229" s="294">
        <f t="shared" ref="A229:A266" si="8">A228+1</f>
        <v>191</v>
      </c>
      <c r="B229" s="282" t="s">
        <v>199</v>
      </c>
      <c r="C229" s="211" t="s">
        <v>1866</v>
      </c>
      <c r="D229" s="213">
        <v>24390030</v>
      </c>
    </row>
    <row r="230" spans="1:4" s="101" customFormat="1" ht="18" customHeight="1">
      <c r="A230" s="294">
        <f t="shared" si="8"/>
        <v>192</v>
      </c>
      <c r="B230" s="282" t="s">
        <v>2250</v>
      </c>
      <c r="C230" s="211" t="s">
        <v>2251</v>
      </c>
      <c r="D230" s="213">
        <v>41480005</v>
      </c>
    </row>
    <row r="231" spans="1:4" s="101" customFormat="1" ht="18" customHeight="1">
      <c r="A231" s="294">
        <f t="shared" si="8"/>
        <v>193</v>
      </c>
      <c r="B231" s="282" t="s">
        <v>2425</v>
      </c>
      <c r="C231" s="211" t="s">
        <v>2426</v>
      </c>
      <c r="D231" s="213">
        <v>22320251</v>
      </c>
    </row>
    <row r="232" spans="1:4" s="101" customFormat="1" ht="18" customHeight="1">
      <c r="A232" s="294">
        <f t="shared" si="8"/>
        <v>194</v>
      </c>
      <c r="B232" s="282" t="s">
        <v>1477</v>
      </c>
      <c r="C232" s="211" t="s">
        <v>1867</v>
      </c>
      <c r="D232" s="213" t="s">
        <v>3225</v>
      </c>
    </row>
    <row r="233" spans="1:4" s="101" customFormat="1" ht="18" customHeight="1">
      <c r="A233" s="294">
        <f t="shared" si="8"/>
        <v>195</v>
      </c>
      <c r="B233" s="282" t="s">
        <v>200</v>
      </c>
      <c r="C233" s="211" t="s">
        <v>1868</v>
      </c>
      <c r="D233" s="213" t="s">
        <v>1754</v>
      </c>
    </row>
    <row r="234" spans="1:4" s="101" customFormat="1" ht="18" customHeight="1">
      <c r="A234" s="294">
        <f t="shared" si="8"/>
        <v>196</v>
      </c>
      <c r="B234" s="282" t="s">
        <v>3365</v>
      </c>
      <c r="C234" s="211" t="s">
        <v>1869</v>
      </c>
      <c r="D234" s="213">
        <v>55436787</v>
      </c>
    </row>
    <row r="235" spans="1:4" s="101" customFormat="1" ht="18" customHeight="1">
      <c r="A235" s="719">
        <f t="shared" si="8"/>
        <v>197</v>
      </c>
      <c r="B235" s="282" t="s">
        <v>3006</v>
      </c>
      <c r="C235" s="720" t="s">
        <v>3007</v>
      </c>
      <c r="D235" s="725" t="s">
        <v>3190</v>
      </c>
    </row>
    <row r="236" spans="1:4" s="101" customFormat="1" ht="18" customHeight="1">
      <c r="A236" s="716"/>
      <c r="B236" s="282" t="s">
        <v>3009</v>
      </c>
      <c r="C236" s="721"/>
      <c r="D236" s="726"/>
    </row>
    <row r="237" spans="1:4" s="101" customFormat="1" ht="18" customHeight="1">
      <c r="A237" s="719">
        <f>A235+1</f>
        <v>198</v>
      </c>
      <c r="B237" s="282" t="s">
        <v>2904</v>
      </c>
      <c r="C237" s="720" t="s">
        <v>2903</v>
      </c>
      <c r="D237" s="725">
        <v>22191569</v>
      </c>
    </row>
    <row r="238" spans="1:4" s="101" customFormat="1" ht="18" customHeight="1">
      <c r="A238" s="716"/>
      <c r="B238" s="282" t="s">
        <v>3211</v>
      </c>
      <c r="C238" s="736"/>
      <c r="D238" s="737"/>
    </row>
    <row r="239" spans="1:4" s="101" customFormat="1" ht="18" customHeight="1">
      <c r="A239" s="717"/>
      <c r="B239" s="282" t="s">
        <v>3212</v>
      </c>
      <c r="C239" s="721"/>
      <c r="D239" s="726"/>
    </row>
    <row r="240" spans="1:4" s="101" customFormat="1" ht="18" customHeight="1">
      <c r="A240" s="294">
        <f>A237+1</f>
        <v>199</v>
      </c>
      <c r="B240" s="282" t="s">
        <v>2749</v>
      </c>
      <c r="C240" s="211" t="s">
        <v>2750</v>
      </c>
      <c r="D240" s="213">
        <v>49801169</v>
      </c>
    </row>
    <row r="241" spans="1:4" s="101" customFormat="1" ht="18" customHeight="1">
      <c r="A241" s="294">
        <f t="shared" si="8"/>
        <v>200</v>
      </c>
      <c r="B241" s="282" t="s">
        <v>201</v>
      </c>
      <c r="C241" s="211" t="s">
        <v>1870</v>
      </c>
      <c r="D241" s="213">
        <v>23607657</v>
      </c>
    </row>
    <row r="242" spans="1:4" s="101" customFormat="1" ht="18" customHeight="1">
      <c r="A242" s="297">
        <f>A241+1</f>
        <v>201</v>
      </c>
      <c r="B242" s="282" t="s">
        <v>3172</v>
      </c>
      <c r="C242" s="211" t="s">
        <v>3173</v>
      </c>
      <c r="D242" s="220">
        <v>42101688</v>
      </c>
    </row>
    <row r="243" spans="1:4" s="101" customFormat="1" ht="18" customHeight="1">
      <c r="A243" s="719">
        <f>A242+1</f>
        <v>202</v>
      </c>
      <c r="B243" s="282" t="s">
        <v>3071</v>
      </c>
      <c r="C243" s="720" t="s">
        <v>3075</v>
      </c>
      <c r="D243" s="725" t="s">
        <v>3073</v>
      </c>
    </row>
    <row r="244" spans="1:4" s="101" customFormat="1" ht="18" customHeight="1">
      <c r="A244" s="717"/>
      <c r="B244" s="260" t="s">
        <v>3213</v>
      </c>
      <c r="C244" s="721"/>
      <c r="D244" s="726"/>
    </row>
    <row r="245" spans="1:4" s="101" customFormat="1" ht="18" customHeight="1">
      <c r="A245" s="294">
        <f>A243+1</f>
        <v>203</v>
      </c>
      <c r="B245" s="282" t="s">
        <v>1470</v>
      </c>
      <c r="C245" s="211" t="s">
        <v>1871</v>
      </c>
      <c r="D245" s="213">
        <v>59668738</v>
      </c>
    </row>
    <row r="246" spans="1:4" s="101" customFormat="1" ht="18" customHeight="1">
      <c r="A246" s="294">
        <f t="shared" si="8"/>
        <v>204</v>
      </c>
      <c r="B246" s="282" t="s">
        <v>2404</v>
      </c>
      <c r="C246" s="211" t="s">
        <v>1872</v>
      </c>
      <c r="D246" s="213">
        <v>22789919</v>
      </c>
    </row>
    <row r="247" spans="1:4" s="101" customFormat="1" ht="18" customHeight="1">
      <c r="A247" s="294">
        <f t="shared" si="8"/>
        <v>205</v>
      </c>
      <c r="B247" s="282" t="s">
        <v>2405</v>
      </c>
      <c r="C247" s="211" t="s">
        <v>1872</v>
      </c>
      <c r="D247" s="213">
        <v>22789919</v>
      </c>
    </row>
    <row r="248" spans="1:4" s="101" customFormat="1" ht="18" customHeight="1">
      <c r="A248" s="294">
        <f t="shared" si="8"/>
        <v>206</v>
      </c>
      <c r="B248" s="282" t="s">
        <v>3366</v>
      </c>
      <c r="C248" s="211" t="s">
        <v>3367</v>
      </c>
      <c r="D248" s="213">
        <v>56322771</v>
      </c>
    </row>
    <row r="249" spans="1:4" s="101" customFormat="1" ht="18" customHeight="1">
      <c r="A249" s="294">
        <f t="shared" si="8"/>
        <v>207</v>
      </c>
      <c r="B249" s="282" t="s">
        <v>2086</v>
      </c>
      <c r="C249" s="211" t="s">
        <v>2087</v>
      </c>
      <c r="D249" s="213">
        <v>22781914</v>
      </c>
    </row>
    <row r="250" spans="1:4" s="101" customFormat="1" ht="18" customHeight="1">
      <c r="A250" s="294">
        <f t="shared" si="8"/>
        <v>208</v>
      </c>
      <c r="B250" s="282" t="s">
        <v>202</v>
      </c>
      <c r="C250" s="211" t="s">
        <v>1873</v>
      </c>
      <c r="D250" s="213" t="s">
        <v>203</v>
      </c>
    </row>
    <row r="251" spans="1:4" s="101" customFormat="1" ht="18" customHeight="1">
      <c r="A251" s="294">
        <f t="shared" si="8"/>
        <v>209</v>
      </c>
      <c r="B251" s="282" t="s">
        <v>202</v>
      </c>
      <c r="C251" s="211" t="s">
        <v>2734</v>
      </c>
      <c r="D251" s="213" t="s">
        <v>2735</v>
      </c>
    </row>
    <row r="252" spans="1:4" s="101" customFormat="1" ht="18" customHeight="1">
      <c r="A252" s="294">
        <f t="shared" si="8"/>
        <v>210</v>
      </c>
      <c r="B252" s="282" t="s">
        <v>2209</v>
      </c>
      <c r="C252" s="211" t="s">
        <v>2210</v>
      </c>
      <c r="D252" s="213" t="s">
        <v>2211</v>
      </c>
    </row>
    <row r="253" spans="1:4" s="101" customFormat="1" ht="18" customHeight="1">
      <c r="A253" s="294">
        <f t="shared" si="8"/>
        <v>211</v>
      </c>
      <c r="B253" s="282" t="s">
        <v>2089</v>
      </c>
      <c r="C253" s="211" t="s">
        <v>2475</v>
      </c>
      <c r="D253" s="213" t="s">
        <v>2476</v>
      </c>
    </row>
    <row r="254" spans="1:4" s="101" customFormat="1" ht="18" customHeight="1">
      <c r="A254" s="294">
        <f t="shared" si="8"/>
        <v>212</v>
      </c>
      <c r="B254" s="282" t="s">
        <v>204</v>
      </c>
      <c r="C254" s="211" t="s">
        <v>1874</v>
      </c>
      <c r="D254" s="213" t="s">
        <v>205</v>
      </c>
    </row>
    <row r="255" spans="1:4" s="101" customFormat="1" ht="18" customHeight="1">
      <c r="A255" s="294">
        <f t="shared" si="8"/>
        <v>213</v>
      </c>
      <c r="B255" s="283" t="s">
        <v>1468</v>
      </c>
      <c r="C255" s="218" t="s">
        <v>1875</v>
      </c>
      <c r="D255" s="220" t="s">
        <v>1469</v>
      </c>
    </row>
    <row r="256" spans="1:4" s="101" customFormat="1" ht="18" customHeight="1">
      <c r="A256" s="294">
        <f t="shared" si="8"/>
        <v>214</v>
      </c>
      <c r="B256" s="279" t="s">
        <v>1706</v>
      </c>
      <c r="C256" s="720" t="s">
        <v>2488</v>
      </c>
      <c r="D256" s="720" t="s">
        <v>1707</v>
      </c>
    </row>
    <row r="257" spans="1:4" s="101" customFormat="1" ht="18" customHeight="1">
      <c r="A257" s="294">
        <f t="shared" si="8"/>
        <v>215</v>
      </c>
      <c r="B257" s="279" t="s">
        <v>1708</v>
      </c>
      <c r="C257" s="721"/>
      <c r="D257" s="721"/>
    </row>
    <row r="258" spans="1:4" s="101" customFormat="1" ht="18" customHeight="1">
      <c r="A258" s="294">
        <f t="shared" si="8"/>
        <v>216</v>
      </c>
      <c r="B258" s="284" t="s">
        <v>1710</v>
      </c>
      <c r="C258" s="219" t="s">
        <v>1892</v>
      </c>
      <c r="D258" s="221">
        <v>23393955</v>
      </c>
    </row>
    <row r="259" spans="1:4" s="101" customFormat="1" ht="18" customHeight="1">
      <c r="A259" s="719">
        <f>A258+1</f>
        <v>217</v>
      </c>
      <c r="B259" s="734" t="s">
        <v>3218</v>
      </c>
      <c r="C259" s="211" t="s">
        <v>3215</v>
      </c>
      <c r="D259" s="731">
        <v>23393955</v>
      </c>
    </row>
    <row r="260" spans="1:4" s="101" customFormat="1" ht="18" customHeight="1">
      <c r="A260" s="716"/>
      <c r="B260" s="735"/>
      <c r="C260" s="218" t="s">
        <v>3216</v>
      </c>
      <c r="D260" s="732"/>
    </row>
    <row r="261" spans="1:4" s="101" customFormat="1" ht="18" customHeight="1">
      <c r="A261" s="716"/>
      <c r="B261" s="735"/>
      <c r="C261" s="211" t="s">
        <v>3217</v>
      </c>
      <c r="D261" s="732"/>
    </row>
    <row r="262" spans="1:4" s="101" customFormat="1" ht="18" customHeight="1">
      <c r="A262" s="717"/>
      <c r="B262" s="718"/>
      <c r="C262" s="211" t="s">
        <v>3214</v>
      </c>
      <c r="D262" s="733"/>
    </row>
    <row r="263" spans="1:4" s="101" customFormat="1" ht="18" customHeight="1">
      <c r="A263" s="294">
        <f>A259+1</f>
        <v>218</v>
      </c>
      <c r="B263" s="285" t="s">
        <v>2431</v>
      </c>
      <c r="C263" s="222" t="s">
        <v>2489</v>
      </c>
      <c r="D263" s="222">
        <v>22286495</v>
      </c>
    </row>
    <row r="264" spans="1:4" s="101" customFormat="1" ht="18" customHeight="1">
      <c r="A264" s="294">
        <f t="shared" si="8"/>
        <v>219</v>
      </c>
      <c r="B264" s="285" t="s">
        <v>2222</v>
      </c>
      <c r="C264" s="211" t="s">
        <v>2490</v>
      </c>
      <c r="D264" s="211">
        <v>22697145</v>
      </c>
    </row>
    <row r="265" spans="1:4" s="101" customFormat="1" ht="18" customHeight="1">
      <c r="A265" s="294">
        <f t="shared" si="8"/>
        <v>220</v>
      </c>
      <c r="B265" s="286" t="s">
        <v>2647</v>
      </c>
      <c r="C265" s="720" t="s">
        <v>2707</v>
      </c>
      <c r="D265" s="720" t="s">
        <v>2406</v>
      </c>
    </row>
    <row r="266" spans="1:4" s="101" customFormat="1" ht="18" customHeight="1" thickBot="1">
      <c r="A266" s="294">
        <f t="shared" si="8"/>
        <v>221</v>
      </c>
      <c r="B266" s="286" t="s">
        <v>2646</v>
      </c>
      <c r="C266" s="730"/>
      <c r="D266" s="730"/>
    </row>
    <row r="267" spans="1:4" s="101" customFormat="1" ht="18" customHeight="1" thickBot="1">
      <c r="A267" s="296"/>
      <c r="B267" s="715" t="s">
        <v>206</v>
      </c>
      <c r="C267" s="715"/>
      <c r="D267" s="715"/>
    </row>
    <row r="268" spans="1:4" s="101" customFormat="1" ht="18" customHeight="1">
      <c r="A268" s="294">
        <f>A266+1</f>
        <v>222</v>
      </c>
      <c r="B268" s="279" t="s">
        <v>2298</v>
      </c>
      <c r="C268" s="211" t="s">
        <v>1876</v>
      </c>
      <c r="D268" s="211" t="s">
        <v>1702</v>
      </c>
    </row>
    <row r="269" spans="1:4" s="101" customFormat="1" ht="18" customHeight="1" thickBot="1">
      <c r="A269" s="294">
        <f>A268+1</f>
        <v>223</v>
      </c>
      <c r="B269" s="279" t="s">
        <v>2837</v>
      </c>
      <c r="C269" s="211" t="s">
        <v>1877</v>
      </c>
      <c r="D269" s="211" t="s">
        <v>2833</v>
      </c>
    </row>
    <row r="270" spans="1:4" s="101" customFormat="1" ht="18" customHeight="1" thickBot="1">
      <c r="A270" s="296"/>
      <c r="B270" s="715" t="s">
        <v>207</v>
      </c>
      <c r="C270" s="715"/>
      <c r="D270" s="715"/>
    </row>
    <row r="271" spans="1:4" s="101" customFormat="1" ht="18" customHeight="1">
      <c r="A271" s="294">
        <v>221</v>
      </c>
      <c r="B271" s="281" t="s">
        <v>209</v>
      </c>
      <c r="C271" s="219" t="s">
        <v>1878</v>
      </c>
      <c r="D271" s="210">
        <v>23752222</v>
      </c>
    </row>
    <row r="272" spans="1:4" s="101" customFormat="1" ht="18" customHeight="1">
      <c r="A272" s="294">
        <f>A271+1</f>
        <v>222</v>
      </c>
      <c r="B272" s="284" t="s">
        <v>3254</v>
      </c>
      <c r="C272" s="224" t="s">
        <v>3256</v>
      </c>
      <c r="D272" s="224" t="s">
        <v>3257</v>
      </c>
    </row>
    <row r="273" spans="1:4" s="101" customFormat="1" ht="18" customHeight="1">
      <c r="A273" s="294">
        <f>A272+1</f>
        <v>223</v>
      </c>
      <c r="B273" s="282" t="s">
        <v>208</v>
      </c>
      <c r="C273" s="211" t="s">
        <v>1879</v>
      </c>
      <c r="D273" s="213">
        <v>24938030</v>
      </c>
    </row>
    <row r="274" spans="1:4" s="101" customFormat="1" ht="18" customHeight="1">
      <c r="A274" s="294">
        <f>A273+1</f>
        <v>224</v>
      </c>
      <c r="B274" s="282" t="s">
        <v>212</v>
      </c>
      <c r="C274" s="211" t="s">
        <v>3723</v>
      </c>
      <c r="D274" s="213" t="s">
        <v>213</v>
      </c>
    </row>
    <row r="275" spans="1:4" s="101" customFormat="1" ht="18" customHeight="1">
      <c r="A275" s="294">
        <f>A274+1</f>
        <v>225</v>
      </c>
      <c r="B275" s="282" t="s">
        <v>2303</v>
      </c>
      <c r="C275" s="211" t="s">
        <v>1880</v>
      </c>
      <c r="D275" s="213">
        <v>23630900</v>
      </c>
    </row>
    <row r="276" spans="1:4" s="101" customFormat="1" ht="18" customHeight="1">
      <c r="A276" s="294">
        <f>A275+1</f>
        <v>226</v>
      </c>
      <c r="B276" s="282" t="s">
        <v>1738</v>
      </c>
      <c r="C276" s="211" t="s">
        <v>1881</v>
      </c>
      <c r="D276" s="211" t="s">
        <v>1739</v>
      </c>
    </row>
    <row r="277" spans="1:4" s="101" customFormat="1" ht="18" customHeight="1">
      <c r="A277" s="294">
        <f t="shared" ref="A277:A301" si="9">A276+1</f>
        <v>227</v>
      </c>
      <c r="B277" s="282" t="s">
        <v>2420</v>
      </c>
      <c r="C277" s="211" t="s">
        <v>1881</v>
      </c>
      <c r="D277" s="211">
        <v>23867522</v>
      </c>
    </row>
    <row r="278" spans="1:4" s="101" customFormat="1" ht="18" customHeight="1">
      <c r="A278" s="294">
        <f t="shared" si="9"/>
        <v>228</v>
      </c>
      <c r="B278" s="282" t="s">
        <v>214</v>
      </c>
      <c r="C278" s="211" t="s">
        <v>1882</v>
      </c>
      <c r="D278" s="213">
        <v>22789752</v>
      </c>
    </row>
    <row r="279" spans="1:4" s="101" customFormat="1" ht="18" customHeight="1">
      <c r="A279" s="294">
        <f t="shared" si="9"/>
        <v>229</v>
      </c>
      <c r="B279" s="282" t="s">
        <v>2300</v>
      </c>
      <c r="C279" s="211" t="s">
        <v>1883</v>
      </c>
      <c r="D279" s="213" t="s">
        <v>215</v>
      </c>
    </row>
    <row r="280" spans="1:4" s="101" customFormat="1" ht="18" customHeight="1">
      <c r="A280" s="294">
        <f t="shared" si="9"/>
        <v>230</v>
      </c>
      <c r="B280" s="282" t="s">
        <v>1717</v>
      </c>
      <c r="C280" s="211" t="s">
        <v>1881</v>
      </c>
      <c r="D280" s="213" t="s">
        <v>1718</v>
      </c>
    </row>
    <row r="281" spans="1:4" s="101" customFormat="1" ht="18" customHeight="1">
      <c r="A281" s="294">
        <f t="shared" si="9"/>
        <v>231</v>
      </c>
      <c r="B281" s="282" t="s">
        <v>211</v>
      </c>
      <c r="C281" s="211" t="s">
        <v>1884</v>
      </c>
      <c r="D281" s="213">
        <v>22695000</v>
      </c>
    </row>
    <row r="282" spans="1:4" s="101" customFormat="1" ht="18" customHeight="1">
      <c r="A282" s="294">
        <f t="shared" si="9"/>
        <v>232</v>
      </c>
      <c r="B282" s="282" t="s">
        <v>216</v>
      </c>
      <c r="C282" s="211" t="s">
        <v>2491</v>
      </c>
      <c r="D282" s="213">
        <v>23311298</v>
      </c>
    </row>
    <row r="283" spans="1:4" s="101" customFormat="1" ht="18" customHeight="1">
      <c r="A283" s="294">
        <f t="shared" si="9"/>
        <v>233</v>
      </c>
      <c r="B283" s="282" t="s">
        <v>2838</v>
      </c>
      <c r="C283" s="211" t="s">
        <v>2492</v>
      </c>
      <c r="D283" s="213" t="s">
        <v>217</v>
      </c>
    </row>
    <row r="284" spans="1:4" s="101" customFormat="1" ht="18" customHeight="1">
      <c r="A284" s="294">
        <f t="shared" si="9"/>
        <v>234</v>
      </c>
      <c r="B284" s="282" t="s">
        <v>1459</v>
      </c>
      <c r="C284" s="211" t="s">
        <v>2493</v>
      </c>
      <c r="D284" s="213">
        <v>23346315</v>
      </c>
    </row>
    <row r="285" spans="1:4" s="101" customFormat="1" ht="18" customHeight="1">
      <c r="A285" s="294">
        <f t="shared" si="9"/>
        <v>235</v>
      </c>
      <c r="B285" s="282" t="s">
        <v>2292</v>
      </c>
      <c r="C285" s="211" t="s">
        <v>2494</v>
      </c>
      <c r="D285" s="213" t="s">
        <v>2798</v>
      </c>
    </row>
    <row r="286" spans="1:4" s="101" customFormat="1" ht="18" customHeight="1">
      <c r="A286" s="294">
        <f t="shared" si="9"/>
        <v>236</v>
      </c>
      <c r="B286" s="282" t="s">
        <v>1472</v>
      </c>
      <c r="C286" s="211" t="s">
        <v>3723</v>
      </c>
      <c r="D286" s="213">
        <v>22695000</v>
      </c>
    </row>
    <row r="287" spans="1:4" s="101" customFormat="1" ht="18" customHeight="1">
      <c r="A287" s="294">
        <f t="shared" si="9"/>
        <v>237</v>
      </c>
      <c r="B287" s="282" t="s">
        <v>1741</v>
      </c>
      <c r="C287" s="211" t="s">
        <v>1881</v>
      </c>
      <c r="D287" s="211" t="s">
        <v>1742</v>
      </c>
    </row>
    <row r="288" spans="1:4" s="101" customFormat="1" ht="18" customHeight="1">
      <c r="A288" s="294">
        <f t="shared" si="9"/>
        <v>238</v>
      </c>
      <c r="B288" s="282" t="s">
        <v>218</v>
      </c>
      <c r="C288" s="211" t="s">
        <v>2495</v>
      </c>
      <c r="D288" s="211" t="s">
        <v>1752</v>
      </c>
    </row>
    <row r="289" spans="1:4" s="101" customFormat="1" ht="18" customHeight="1">
      <c r="A289" s="294">
        <f t="shared" si="9"/>
        <v>239</v>
      </c>
      <c r="B289" s="282" t="s">
        <v>219</v>
      </c>
      <c r="C289" s="211" t="s">
        <v>2496</v>
      </c>
      <c r="D289" s="211">
        <v>22789160</v>
      </c>
    </row>
    <row r="290" spans="1:4" s="101" customFormat="1" ht="18" customHeight="1">
      <c r="A290" s="294">
        <f t="shared" si="9"/>
        <v>240</v>
      </c>
      <c r="B290" s="282" t="s">
        <v>1736</v>
      </c>
      <c r="C290" s="211" t="s">
        <v>1881</v>
      </c>
      <c r="D290" s="211" t="s">
        <v>1737</v>
      </c>
    </row>
    <row r="291" spans="1:4" s="101" customFormat="1" ht="18" customHeight="1">
      <c r="A291" s="294">
        <f t="shared" si="9"/>
        <v>241</v>
      </c>
      <c r="B291" s="282" t="s">
        <v>2180</v>
      </c>
      <c r="C291" s="211" t="s">
        <v>2181</v>
      </c>
      <c r="D291" s="211">
        <v>22191956</v>
      </c>
    </row>
    <row r="292" spans="1:4" s="101" customFormat="1" ht="18" customHeight="1">
      <c r="A292" s="294">
        <f t="shared" si="9"/>
        <v>242</v>
      </c>
      <c r="B292" s="282" t="s">
        <v>2461</v>
      </c>
      <c r="C292" s="211" t="s">
        <v>2462</v>
      </c>
      <c r="D292" s="211">
        <v>23785010</v>
      </c>
    </row>
    <row r="293" spans="1:4" s="101" customFormat="1" ht="18" customHeight="1">
      <c r="A293" s="294">
        <f t="shared" si="9"/>
        <v>243</v>
      </c>
      <c r="B293" s="282" t="s">
        <v>2423</v>
      </c>
      <c r="C293" s="211" t="s">
        <v>2424</v>
      </c>
      <c r="D293" s="211" t="s">
        <v>1721</v>
      </c>
    </row>
    <row r="294" spans="1:4" s="101" customFormat="1" ht="18" customHeight="1">
      <c r="A294" s="294">
        <f t="shared" si="9"/>
        <v>244</v>
      </c>
      <c r="B294" s="285" t="s">
        <v>2733</v>
      </c>
      <c r="C294" s="219" t="s">
        <v>2579</v>
      </c>
      <c r="D294" s="223">
        <v>22216549</v>
      </c>
    </row>
    <row r="295" spans="1:4" s="101" customFormat="1" ht="18" customHeight="1">
      <c r="A295" s="294">
        <f t="shared" si="9"/>
        <v>245</v>
      </c>
      <c r="B295" s="282" t="s">
        <v>1743</v>
      </c>
      <c r="C295" s="211" t="s">
        <v>1881</v>
      </c>
      <c r="D295" s="211" t="s">
        <v>1744</v>
      </c>
    </row>
    <row r="296" spans="1:4" s="101" customFormat="1" ht="18" customHeight="1">
      <c r="A296" s="294">
        <f t="shared" si="9"/>
        <v>246</v>
      </c>
      <c r="B296" s="282" t="s">
        <v>220</v>
      </c>
      <c r="C296" s="211" t="s">
        <v>2497</v>
      </c>
      <c r="D296" s="211">
        <v>22695000</v>
      </c>
    </row>
    <row r="297" spans="1:4" s="101" customFormat="1" ht="18" customHeight="1">
      <c r="A297" s="294">
        <f t="shared" si="9"/>
        <v>247</v>
      </c>
      <c r="B297" s="282" t="s">
        <v>221</v>
      </c>
      <c r="C297" s="211" t="s">
        <v>2497</v>
      </c>
      <c r="D297" s="211">
        <v>22695000</v>
      </c>
    </row>
    <row r="298" spans="1:4" s="101" customFormat="1" ht="18" customHeight="1">
      <c r="A298" s="294">
        <f t="shared" si="9"/>
        <v>248</v>
      </c>
      <c r="B298" s="282" t="s">
        <v>2304</v>
      </c>
      <c r="C298" s="211" t="s">
        <v>2498</v>
      </c>
      <c r="D298" s="211" t="s">
        <v>141</v>
      </c>
    </row>
    <row r="299" spans="1:4" s="101" customFormat="1" ht="18" customHeight="1">
      <c r="A299" s="294">
        <f t="shared" si="9"/>
        <v>249</v>
      </c>
      <c r="B299" s="282" t="s">
        <v>2421</v>
      </c>
      <c r="C299" s="211" t="s">
        <v>2422</v>
      </c>
      <c r="D299" s="211">
        <v>22697256</v>
      </c>
    </row>
    <row r="300" spans="1:4" s="101" customFormat="1" ht="18" customHeight="1">
      <c r="A300" s="294">
        <f t="shared" si="9"/>
        <v>250</v>
      </c>
      <c r="B300" s="283" t="s">
        <v>1720</v>
      </c>
      <c r="C300" s="218" t="s">
        <v>1881</v>
      </c>
      <c r="D300" s="218" t="s">
        <v>1721</v>
      </c>
    </row>
    <row r="301" spans="1:4" s="101" customFormat="1" ht="18" customHeight="1" thickBot="1">
      <c r="A301" s="294">
        <f t="shared" si="9"/>
        <v>251</v>
      </c>
      <c r="B301" s="283" t="s">
        <v>2816</v>
      </c>
      <c r="C301" s="218" t="s">
        <v>2814</v>
      </c>
      <c r="D301" s="218" t="s">
        <v>2815</v>
      </c>
    </row>
    <row r="302" spans="1:4" s="101" customFormat="1" ht="18" customHeight="1">
      <c r="A302" s="297"/>
      <c r="B302" s="723" t="s">
        <v>3407</v>
      </c>
      <c r="C302" s="723"/>
      <c r="D302" s="723"/>
    </row>
    <row r="303" spans="1:4" s="101" customFormat="1" ht="18" customHeight="1">
      <c r="A303" s="211">
        <f>A301+1</f>
        <v>252</v>
      </c>
      <c r="B303" s="406" t="s">
        <v>3398</v>
      </c>
      <c r="C303" s="211" t="s">
        <v>3399</v>
      </c>
      <c r="D303" s="211">
        <v>22318383</v>
      </c>
    </row>
    <row r="304" spans="1:4" s="101" customFormat="1" ht="18" customHeight="1" thickBot="1">
      <c r="A304" s="296"/>
      <c r="B304" s="722" t="s">
        <v>1904</v>
      </c>
      <c r="C304" s="722"/>
      <c r="D304" s="722"/>
    </row>
    <row r="305" spans="1:4" s="101" customFormat="1" ht="18" customHeight="1">
      <c r="A305" s="294">
        <f>A303+1</f>
        <v>253</v>
      </c>
      <c r="B305" s="284" t="s">
        <v>1778</v>
      </c>
      <c r="C305" s="224" t="s">
        <v>2462</v>
      </c>
      <c r="D305" s="221" t="s">
        <v>1779</v>
      </c>
    </row>
    <row r="306" spans="1:4" s="101" customFormat="1" ht="18" customHeight="1">
      <c r="A306" s="294">
        <f t="shared" ref="A306:A315" si="10">A305+1</f>
        <v>254</v>
      </c>
      <c r="B306" s="284" t="s">
        <v>2675</v>
      </c>
      <c r="C306" s="224" t="s">
        <v>3184</v>
      </c>
      <c r="D306" s="221">
        <v>25087817</v>
      </c>
    </row>
    <row r="307" spans="1:4" s="101" customFormat="1" ht="18" customHeight="1">
      <c r="A307" s="294">
        <f t="shared" si="10"/>
        <v>255</v>
      </c>
      <c r="B307" s="284" t="s">
        <v>3183</v>
      </c>
      <c r="C307" s="224" t="s">
        <v>3184</v>
      </c>
      <c r="D307" s="221">
        <v>25087817</v>
      </c>
    </row>
    <row r="308" spans="1:4" s="101" customFormat="1" ht="18" customHeight="1">
      <c r="A308" s="294">
        <f t="shared" si="10"/>
        <v>256</v>
      </c>
      <c r="B308" s="284" t="s">
        <v>2883</v>
      </c>
      <c r="C308" s="224" t="s">
        <v>2884</v>
      </c>
      <c r="D308" s="221">
        <v>23051205</v>
      </c>
    </row>
    <row r="309" spans="1:4" s="101" customFormat="1" ht="18" customHeight="1">
      <c r="A309" s="294">
        <f t="shared" si="10"/>
        <v>257</v>
      </c>
      <c r="B309" s="284" t="s">
        <v>3121</v>
      </c>
      <c r="C309" s="224" t="s">
        <v>3122</v>
      </c>
      <c r="D309" s="221">
        <v>24717858</v>
      </c>
    </row>
    <row r="310" spans="1:4" s="101" customFormat="1" ht="18" customHeight="1">
      <c r="A310" s="294">
        <f t="shared" si="10"/>
        <v>258</v>
      </c>
      <c r="B310" s="287" t="s">
        <v>1420</v>
      </c>
      <c r="C310" s="225" t="s">
        <v>2499</v>
      </c>
      <c r="D310" s="226" t="s">
        <v>1421</v>
      </c>
    </row>
    <row r="311" spans="1:4" s="101" customFormat="1" ht="18" customHeight="1">
      <c r="A311" s="294">
        <f t="shared" si="10"/>
        <v>259</v>
      </c>
      <c r="B311" s="279" t="s">
        <v>275</v>
      </c>
      <c r="C311" s="225" t="s">
        <v>2763</v>
      </c>
      <c r="D311" s="211" t="s">
        <v>2764</v>
      </c>
    </row>
    <row r="312" spans="1:4" s="101" customFormat="1" ht="18" customHeight="1">
      <c r="A312" s="294">
        <f t="shared" si="10"/>
        <v>260</v>
      </c>
      <c r="B312" s="279" t="s">
        <v>1473</v>
      </c>
      <c r="C312" s="225" t="s">
        <v>3110</v>
      </c>
      <c r="D312" s="211">
        <v>22514788</v>
      </c>
    </row>
    <row r="313" spans="1:4" s="101" customFormat="1" ht="18" customHeight="1">
      <c r="A313" s="294">
        <f t="shared" si="10"/>
        <v>261</v>
      </c>
      <c r="B313" s="282" t="s">
        <v>229</v>
      </c>
      <c r="C313" s="225" t="s">
        <v>2500</v>
      </c>
      <c r="D313" s="211" t="s">
        <v>286</v>
      </c>
    </row>
    <row r="314" spans="1:4" s="101" customFormat="1" ht="18" customHeight="1">
      <c r="A314" s="294">
        <f t="shared" si="10"/>
        <v>262</v>
      </c>
      <c r="B314" s="279" t="s">
        <v>272</v>
      </c>
      <c r="C314" s="225" t="s">
        <v>2501</v>
      </c>
      <c r="D314" s="211" t="s">
        <v>289</v>
      </c>
    </row>
    <row r="315" spans="1:4" s="101" customFormat="1" ht="18" customHeight="1">
      <c r="A315" s="294">
        <f t="shared" si="10"/>
        <v>263</v>
      </c>
      <c r="B315" s="282" t="s">
        <v>234</v>
      </c>
      <c r="C315" s="225" t="s">
        <v>3144</v>
      </c>
      <c r="D315" s="211" t="s">
        <v>3143</v>
      </c>
    </row>
    <row r="316" spans="1:4" s="101" customFormat="1" ht="18" customHeight="1">
      <c r="A316" s="294">
        <f t="shared" ref="A316:A391" si="11">A315+1</f>
        <v>264</v>
      </c>
      <c r="B316" s="282" t="s">
        <v>235</v>
      </c>
      <c r="C316" s="225" t="s">
        <v>2502</v>
      </c>
      <c r="D316" s="211" t="s">
        <v>3128</v>
      </c>
    </row>
    <row r="317" spans="1:4" s="101" customFormat="1" ht="18" customHeight="1">
      <c r="A317" s="294">
        <f t="shared" si="11"/>
        <v>265</v>
      </c>
      <c r="B317" s="282" t="s">
        <v>236</v>
      </c>
      <c r="C317" s="225" t="s">
        <v>2503</v>
      </c>
      <c r="D317" s="211">
        <v>23857705</v>
      </c>
    </row>
    <row r="318" spans="1:4" s="101" customFormat="1" ht="18" customHeight="1">
      <c r="A318" s="294">
        <f t="shared" si="11"/>
        <v>266</v>
      </c>
      <c r="B318" s="282" t="s">
        <v>2258</v>
      </c>
      <c r="C318" s="227" t="s">
        <v>2259</v>
      </c>
      <c r="D318" s="211">
        <v>66347892</v>
      </c>
    </row>
    <row r="319" spans="1:4" s="101" customFormat="1" ht="18" customHeight="1">
      <c r="A319" s="294">
        <f t="shared" si="11"/>
        <v>267</v>
      </c>
      <c r="B319" s="282" t="s">
        <v>237</v>
      </c>
      <c r="C319" s="225" t="s">
        <v>2504</v>
      </c>
      <c r="D319" s="211">
        <v>23672478</v>
      </c>
    </row>
    <row r="320" spans="1:4" s="101" customFormat="1" ht="18" customHeight="1">
      <c r="A320" s="294">
        <f t="shared" si="11"/>
        <v>268</v>
      </c>
      <c r="B320" s="282" t="s">
        <v>3390</v>
      </c>
      <c r="C320" s="225" t="s">
        <v>3391</v>
      </c>
      <c r="D320" s="211" t="s">
        <v>3392</v>
      </c>
    </row>
    <row r="321" spans="1:4" s="101" customFormat="1" ht="18" customHeight="1">
      <c r="A321" s="294">
        <f t="shared" si="11"/>
        <v>269</v>
      </c>
      <c r="B321" s="282" t="s">
        <v>3170</v>
      </c>
      <c r="C321" s="225" t="s">
        <v>3171</v>
      </c>
      <c r="D321" s="211">
        <v>23620286</v>
      </c>
    </row>
    <row r="322" spans="1:4" s="101" customFormat="1" ht="18" customHeight="1">
      <c r="A322" s="294">
        <f t="shared" si="11"/>
        <v>270</v>
      </c>
      <c r="B322" s="282" t="s">
        <v>2998</v>
      </c>
      <c r="C322" s="225" t="s">
        <v>2999</v>
      </c>
      <c r="D322" s="211" t="s">
        <v>3000</v>
      </c>
    </row>
    <row r="323" spans="1:4" s="101" customFormat="1" ht="18" customHeight="1">
      <c r="A323" s="294">
        <f t="shared" si="11"/>
        <v>271</v>
      </c>
      <c r="B323" s="282" t="s">
        <v>1729</v>
      </c>
      <c r="C323" s="225" t="s">
        <v>2505</v>
      </c>
      <c r="D323" s="211" t="s">
        <v>1730</v>
      </c>
    </row>
    <row r="324" spans="1:4" s="101" customFormat="1" ht="18" customHeight="1">
      <c r="A324" s="294">
        <f t="shared" si="11"/>
        <v>272</v>
      </c>
      <c r="B324" s="282" t="s">
        <v>2451</v>
      </c>
      <c r="C324" s="227" t="s">
        <v>2452</v>
      </c>
      <c r="D324" s="211">
        <v>66766556</v>
      </c>
    </row>
    <row r="325" spans="1:4" s="101" customFormat="1" ht="18" customHeight="1">
      <c r="A325" s="294">
        <f t="shared" si="11"/>
        <v>273</v>
      </c>
      <c r="B325" s="282" t="s">
        <v>2359</v>
      </c>
      <c r="C325" s="227" t="s">
        <v>2751</v>
      </c>
      <c r="D325" s="211">
        <v>22697040</v>
      </c>
    </row>
    <row r="326" spans="1:4" s="101" customFormat="1" ht="18" customHeight="1">
      <c r="A326" s="294">
        <f t="shared" si="11"/>
        <v>274</v>
      </c>
      <c r="B326" s="282" t="s">
        <v>223</v>
      </c>
      <c r="C326" s="225" t="s">
        <v>2506</v>
      </c>
      <c r="D326" s="211" t="s">
        <v>278</v>
      </c>
    </row>
    <row r="327" spans="1:4" s="101" customFormat="1" ht="18" customHeight="1">
      <c r="A327" s="294">
        <f t="shared" si="11"/>
        <v>275</v>
      </c>
      <c r="B327" s="282" t="s">
        <v>2161</v>
      </c>
      <c r="C327" s="227" t="s">
        <v>2753</v>
      </c>
      <c r="D327" s="211" t="s">
        <v>3227</v>
      </c>
    </row>
    <row r="328" spans="1:4" s="101" customFormat="1" ht="18" customHeight="1">
      <c r="A328" s="294">
        <f t="shared" si="11"/>
        <v>276</v>
      </c>
      <c r="B328" s="279" t="s">
        <v>1462</v>
      </c>
      <c r="C328" s="225" t="s">
        <v>2507</v>
      </c>
      <c r="D328" s="211">
        <v>22321703</v>
      </c>
    </row>
    <row r="329" spans="1:4" s="101" customFormat="1" ht="18" customHeight="1">
      <c r="A329" s="294">
        <f t="shared" si="11"/>
        <v>277</v>
      </c>
      <c r="B329" s="282" t="s">
        <v>238</v>
      </c>
      <c r="C329" s="225" t="s">
        <v>2508</v>
      </c>
      <c r="D329" s="211">
        <v>23393148</v>
      </c>
    </row>
    <row r="330" spans="1:4" s="101" customFormat="1" ht="18" customHeight="1">
      <c r="A330" s="294">
        <f t="shared" si="11"/>
        <v>278</v>
      </c>
      <c r="B330" s="282" t="s">
        <v>233</v>
      </c>
      <c r="C330" s="225" t="s">
        <v>2509</v>
      </c>
      <c r="D330" s="211">
        <v>22783965</v>
      </c>
    </row>
    <row r="331" spans="1:4" s="101" customFormat="1" ht="18" customHeight="1">
      <c r="A331" s="294">
        <f t="shared" si="11"/>
        <v>279</v>
      </c>
      <c r="B331" s="279" t="s">
        <v>1463</v>
      </c>
      <c r="C331" s="225" t="s">
        <v>2510</v>
      </c>
      <c r="D331" s="211" t="s">
        <v>1475</v>
      </c>
    </row>
    <row r="332" spans="1:4" s="101" customFormat="1" ht="18" customHeight="1">
      <c r="A332" s="294">
        <f t="shared" si="11"/>
        <v>280</v>
      </c>
      <c r="B332" s="282" t="s">
        <v>239</v>
      </c>
      <c r="C332" s="225" t="s">
        <v>2511</v>
      </c>
      <c r="D332" s="211" t="s">
        <v>1476</v>
      </c>
    </row>
    <row r="333" spans="1:4" s="101" customFormat="1" ht="18" customHeight="1">
      <c r="A333" s="294">
        <f t="shared" si="11"/>
        <v>281</v>
      </c>
      <c r="B333" s="279" t="s">
        <v>2294</v>
      </c>
      <c r="C333" s="225" t="s">
        <v>2518</v>
      </c>
      <c r="D333" s="211" t="s">
        <v>410</v>
      </c>
    </row>
    <row r="334" spans="1:4" s="101" customFormat="1" ht="18" customHeight="1">
      <c r="A334" s="294">
        <f t="shared" si="11"/>
        <v>282</v>
      </c>
      <c r="B334" s="279" t="s">
        <v>2254</v>
      </c>
      <c r="C334" s="225" t="s">
        <v>3281</v>
      </c>
      <c r="D334" s="211" t="s">
        <v>3280</v>
      </c>
    </row>
    <row r="335" spans="1:4" s="101" customFormat="1" ht="18" customHeight="1">
      <c r="A335" s="294">
        <f t="shared" si="11"/>
        <v>283</v>
      </c>
      <c r="B335" s="282" t="s">
        <v>240</v>
      </c>
      <c r="C335" s="225" t="s">
        <v>2512</v>
      </c>
      <c r="D335" s="211">
        <v>23391653</v>
      </c>
    </row>
    <row r="336" spans="1:4" s="101" customFormat="1" ht="18" customHeight="1">
      <c r="A336" s="294">
        <f t="shared" si="11"/>
        <v>284</v>
      </c>
      <c r="B336" s="282" t="s">
        <v>2346</v>
      </c>
      <c r="C336" s="227" t="s">
        <v>2347</v>
      </c>
      <c r="D336" s="211">
        <v>22193420</v>
      </c>
    </row>
    <row r="337" spans="1:4" s="101" customFormat="1" ht="18" customHeight="1">
      <c r="A337" s="294">
        <f t="shared" si="11"/>
        <v>285</v>
      </c>
      <c r="B337" s="282" t="s">
        <v>2448</v>
      </c>
      <c r="C337" s="227" t="s">
        <v>2449</v>
      </c>
      <c r="D337" s="211" t="s">
        <v>2450</v>
      </c>
    </row>
    <row r="338" spans="1:4" s="101" customFormat="1" ht="18" customHeight="1">
      <c r="A338" s="294">
        <f t="shared" si="11"/>
        <v>286</v>
      </c>
      <c r="B338" s="282" t="s">
        <v>2223</v>
      </c>
      <c r="C338" s="227" t="s">
        <v>2224</v>
      </c>
      <c r="D338" s="211">
        <v>22576927</v>
      </c>
    </row>
    <row r="339" spans="1:4" s="101" customFormat="1" ht="18" customHeight="1">
      <c r="A339" s="294">
        <f t="shared" si="11"/>
        <v>287</v>
      </c>
      <c r="B339" s="282" t="s">
        <v>241</v>
      </c>
      <c r="C339" s="225" t="s">
        <v>2514</v>
      </c>
      <c r="D339" s="211">
        <v>23315087</v>
      </c>
    </row>
    <row r="340" spans="1:4" s="101" customFormat="1" ht="18" customHeight="1">
      <c r="A340" s="294">
        <f t="shared" si="11"/>
        <v>288</v>
      </c>
      <c r="B340" s="279" t="s">
        <v>266</v>
      </c>
      <c r="C340" s="225" t="s">
        <v>2515</v>
      </c>
      <c r="D340" s="211">
        <v>22532615</v>
      </c>
    </row>
    <row r="341" spans="1:4" s="101" customFormat="1" ht="18" customHeight="1">
      <c r="A341" s="294">
        <f t="shared" si="11"/>
        <v>289</v>
      </c>
      <c r="B341" s="279" t="s">
        <v>3395</v>
      </c>
      <c r="C341" s="225" t="s">
        <v>3396</v>
      </c>
      <c r="D341" s="211" t="s">
        <v>3397</v>
      </c>
    </row>
    <row r="342" spans="1:4" s="101" customFormat="1" ht="18" customHeight="1">
      <c r="A342" s="294">
        <f t="shared" si="11"/>
        <v>290</v>
      </c>
      <c r="B342" s="279" t="s">
        <v>2235</v>
      </c>
      <c r="C342" s="227" t="s">
        <v>2236</v>
      </c>
      <c r="D342" s="211">
        <v>23627089</v>
      </c>
    </row>
    <row r="343" spans="1:4" s="101" customFormat="1" ht="18" customHeight="1">
      <c r="A343" s="294">
        <f t="shared" si="11"/>
        <v>291</v>
      </c>
      <c r="B343" s="282" t="s">
        <v>2721</v>
      </c>
      <c r="C343" s="225" t="s">
        <v>2255</v>
      </c>
      <c r="D343" s="211" t="s">
        <v>279</v>
      </c>
    </row>
    <row r="344" spans="1:4" s="362" customFormat="1" ht="18" customHeight="1">
      <c r="A344" s="294">
        <f t="shared" si="11"/>
        <v>292</v>
      </c>
      <c r="B344" s="282" t="s">
        <v>2983</v>
      </c>
      <c r="C344" s="225" t="s">
        <v>2984</v>
      </c>
      <c r="D344" s="211">
        <v>1747</v>
      </c>
    </row>
    <row r="345" spans="1:4" s="101" customFormat="1" ht="18" customHeight="1">
      <c r="A345" s="294">
        <f t="shared" si="11"/>
        <v>293</v>
      </c>
      <c r="B345" s="282" t="s">
        <v>2817</v>
      </c>
      <c r="C345" s="225" t="s">
        <v>2818</v>
      </c>
      <c r="D345" s="211" t="s">
        <v>2819</v>
      </c>
    </row>
    <row r="346" spans="1:4" s="101" customFormat="1" ht="18" customHeight="1">
      <c r="A346" s="294">
        <f t="shared" si="11"/>
        <v>294</v>
      </c>
      <c r="B346" s="282" t="s">
        <v>2828</v>
      </c>
      <c r="C346" s="225" t="s">
        <v>2829</v>
      </c>
      <c r="D346" s="211">
        <v>22380955</v>
      </c>
    </row>
    <row r="347" spans="1:4" s="101" customFormat="1" ht="31.5" customHeight="1">
      <c r="A347" s="294">
        <f t="shared" si="11"/>
        <v>295</v>
      </c>
      <c r="B347" s="282" t="s">
        <v>2742</v>
      </c>
      <c r="C347" s="300" t="s">
        <v>2744</v>
      </c>
      <c r="D347" s="211" t="s">
        <v>2743</v>
      </c>
    </row>
    <row r="348" spans="1:4" s="101" customFormat="1" ht="18" customHeight="1">
      <c r="A348" s="294">
        <f t="shared" si="11"/>
        <v>296</v>
      </c>
      <c r="B348" s="282" t="s">
        <v>2266</v>
      </c>
      <c r="C348" s="227" t="s">
        <v>2267</v>
      </c>
      <c r="D348" s="211">
        <v>24793670</v>
      </c>
    </row>
    <row r="349" spans="1:4" s="101" customFormat="1" ht="18" customHeight="1">
      <c r="A349" s="294">
        <f t="shared" si="11"/>
        <v>297</v>
      </c>
      <c r="B349" s="282" t="s">
        <v>1457</v>
      </c>
      <c r="C349" s="225" t="s">
        <v>2516</v>
      </c>
      <c r="D349" s="211" t="s">
        <v>2430</v>
      </c>
    </row>
    <row r="350" spans="1:4" s="101" customFormat="1" ht="18" customHeight="1">
      <c r="A350" s="294">
        <f t="shared" si="11"/>
        <v>298</v>
      </c>
      <c r="B350" s="282" t="s">
        <v>2415</v>
      </c>
      <c r="C350" s="225" t="s">
        <v>2506</v>
      </c>
      <c r="D350" s="211">
        <v>23610570</v>
      </c>
    </row>
    <row r="351" spans="1:4" s="101" customFormat="1" ht="18" customHeight="1">
      <c r="A351" s="294">
        <f t="shared" si="11"/>
        <v>299</v>
      </c>
      <c r="B351" s="282" t="s">
        <v>2416</v>
      </c>
      <c r="C351" s="227" t="s">
        <v>2414</v>
      </c>
      <c r="D351" s="211">
        <v>23610570</v>
      </c>
    </row>
    <row r="352" spans="1:4" s="101" customFormat="1" ht="18" customHeight="1">
      <c r="A352" s="294">
        <f t="shared" si="11"/>
        <v>300</v>
      </c>
      <c r="B352" s="282" t="s">
        <v>1750</v>
      </c>
      <c r="C352" s="225" t="s">
        <v>2517</v>
      </c>
      <c r="D352" s="211" t="s">
        <v>1751</v>
      </c>
    </row>
    <row r="353" spans="1:4" s="101" customFormat="1" ht="18" customHeight="1">
      <c r="A353" s="294">
        <f t="shared" si="11"/>
        <v>301</v>
      </c>
      <c r="B353" s="279" t="s">
        <v>271</v>
      </c>
      <c r="C353" s="225" t="s">
        <v>2519</v>
      </c>
      <c r="D353" s="211">
        <v>52057443</v>
      </c>
    </row>
    <row r="354" spans="1:4" s="101" customFormat="1" ht="18" customHeight="1">
      <c r="A354" s="294">
        <f t="shared" si="11"/>
        <v>302</v>
      </c>
      <c r="B354" s="282" t="s">
        <v>243</v>
      </c>
      <c r="C354" s="225" t="s">
        <v>2521</v>
      </c>
      <c r="D354" s="211">
        <v>23682296</v>
      </c>
    </row>
    <row r="355" spans="1:4" s="101" customFormat="1" ht="18" customHeight="1">
      <c r="A355" s="294">
        <f t="shared" si="11"/>
        <v>303</v>
      </c>
      <c r="B355" s="282" t="s">
        <v>1618</v>
      </c>
      <c r="C355" s="225" t="s">
        <v>2520</v>
      </c>
      <c r="D355" s="211">
        <v>23683652</v>
      </c>
    </row>
    <row r="356" spans="1:4" s="101" customFormat="1" ht="18" customHeight="1">
      <c r="A356" s="294">
        <f t="shared" si="11"/>
        <v>304</v>
      </c>
      <c r="B356" s="279" t="s">
        <v>1419</v>
      </c>
      <c r="C356" s="225" t="s">
        <v>2522</v>
      </c>
      <c r="D356" s="211">
        <v>66340467</v>
      </c>
    </row>
    <row r="357" spans="1:4" s="101" customFormat="1" ht="18" customHeight="1">
      <c r="A357" s="294">
        <f t="shared" si="11"/>
        <v>305</v>
      </c>
      <c r="B357" s="279" t="s">
        <v>3080</v>
      </c>
      <c r="C357" s="229" t="s">
        <v>3081</v>
      </c>
      <c r="D357" s="211" t="s">
        <v>3082</v>
      </c>
    </row>
    <row r="358" spans="1:4" s="101" customFormat="1" ht="18" customHeight="1">
      <c r="A358" s="294">
        <f t="shared" si="11"/>
        <v>306</v>
      </c>
      <c r="B358" s="279" t="s">
        <v>2827</v>
      </c>
      <c r="C358" s="216" t="s">
        <v>2812</v>
      </c>
      <c r="D358" s="211">
        <v>22094343</v>
      </c>
    </row>
    <row r="359" spans="1:4" s="101" customFormat="1" ht="18" customHeight="1">
      <c r="A359" s="294">
        <f t="shared" si="11"/>
        <v>307</v>
      </c>
      <c r="B359" s="279" t="s">
        <v>2789</v>
      </c>
      <c r="C359" s="225" t="s">
        <v>2791</v>
      </c>
      <c r="D359" s="211">
        <v>22094343</v>
      </c>
    </row>
    <row r="360" spans="1:4" s="101" customFormat="1" ht="18" customHeight="1">
      <c r="A360" s="294">
        <f t="shared" si="11"/>
        <v>308</v>
      </c>
      <c r="B360" s="279" t="s">
        <v>1704</v>
      </c>
      <c r="C360" s="225" t="s">
        <v>3283</v>
      </c>
      <c r="D360" s="211" t="s">
        <v>3284</v>
      </c>
    </row>
    <row r="361" spans="1:4" s="101" customFormat="1" ht="18" customHeight="1">
      <c r="A361" s="294">
        <f t="shared" si="11"/>
        <v>309</v>
      </c>
      <c r="B361" s="279" t="s">
        <v>1630</v>
      </c>
      <c r="C361" s="225" t="s">
        <v>3138</v>
      </c>
      <c r="D361" s="211" t="s">
        <v>3137</v>
      </c>
    </row>
    <row r="362" spans="1:4" s="101" customFormat="1" ht="18" customHeight="1">
      <c r="A362" s="294">
        <f t="shared" si="11"/>
        <v>310</v>
      </c>
      <c r="B362" s="279" t="s">
        <v>2229</v>
      </c>
      <c r="C362" s="225" t="s">
        <v>2230</v>
      </c>
      <c r="D362" s="211" t="s">
        <v>2231</v>
      </c>
    </row>
    <row r="363" spans="1:4" s="101" customFormat="1" ht="18" customHeight="1">
      <c r="A363" s="294">
        <f t="shared" si="11"/>
        <v>311</v>
      </c>
      <c r="B363" s="279" t="s">
        <v>2229</v>
      </c>
      <c r="C363" s="225" t="s">
        <v>2232</v>
      </c>
      <c r="D363" s="211">
        <v>66853025</v>
      </c>
    </row>
    <row r="364" spans="1:4" s="101" customFormat="1" ht="18" customHeight="1">
      <c r="A364" s="294">
        <f t="shared" si="11"/>
        <v>312</v>
      </c>
      <c r="B364" s="279" t="s">
        <v>270</v>
      </c>
      <c r="C364" s="225" t="s">
        <v>2524</v>
      </c>
      <c r="D364" s="211">
        <v>56300021</v>
      </c>
    </row>
    <row r="365" spans="1:4" s="101" customFormat="1" ht="18" customHeight="1">
      <c r="A365" s="294">
        <f t="shared" si="11"/>
        <v>313</v>
      </c>
      <c r="B365" s="279" t="s">
        <v>3113</v>
      </c>
      <c r="C365" s="225" t="s">
        <v>3114</v>
      </c>
      <c r="D365" s="211" t="s">
        <v>3115</v>
      </c>
    </row>
    <row r="366" spans="1:4" s="101" customFormat="1" ht="18" customHeight="1">
      <c r="A366" s="294">
        <f t="shared" si="11"/>
        <v>314</v>
      </c>
      <c r="B366" s="279" t="s">
        <v>2697</v>
      </c>
      <c r="C366" s="225" t="s">
        <v>2698</v>
      </c>
      <c r="D366" s="211">
        <v>40501361</v>
      </c>
    </row>
    <row r="367" spans="1:4" s="101" customFormat="1" ht="18" customHeight="1">
      <c r="A367" s="294">
        <f t="shared" si="11"/>
        <v>315</v>
      </c>
      <c r="B367" s="279" t="s">
        <v>244</v>
      </c>
      <c r="C367" s="225" t="s">
        <v>2525</v>
      </c>
      <c r="D367" s="211">
        <v>23610572</v>
      </c>
    </row>
    <row r="368" spans="1:4" s="101" customFormat="1" ht="18" customHeight="1">
      <c r="A368" s="294">
        <f t="shared" si="11"/>
        <v>316</v>
      </c>
      <c r="B368" s="279" t="s">
        <v>2366</v>
      </c>
      <c r="C368" s="227" t="s">
        <v>2367</v>
      </c>
      <c r="D368" s="211" t="s">
        <v>2368</v>
      </c>
    </row>
    <row r="369" spans="1:4" s="101" customFormat="1" ht="18" customHeight="1">
      <c r="A369" s="294">
        <f t="shared" si="11"/>
        <v>317</v>
      </c>
      <c r="B369" s="279" t="s">
        <v>245</v>
      </c>
      <c r="C369" s="211" t="s">
        <v>2526</v>
      </c>
      <c r="D369" s="211">
        <v>22697230</v>
      </c>
    </row>
    <row r="370" spans="1:4" s="101" customFormat="1" ht="18" customHeight="1">
      <c r="A370" s="294">
        <f t="shared" si="11"/>
        <v>318</v>
      </c>
      <c r="B370" s="279" t="s">
        <v>2391</v>
      </c>
      <c r="C370" s="227" t="s">
        <v>2392</v>
      </c>
      <c r="D370" s="211">
        <v>22697232</v>
      </c>
    </row>
    <row r="371" spans="1:4" s="101" customFormat="1" ht="18" customHeight="1">
      <c r="A371" s="294">
        <f t="shared" si="11"/>
        <v>319</v>
      </c>
      <c r="B371" s="279" t="s">
        <v>268</v>
      </c>
      <c r="C371" s="225" t="s">
        <v>2527</v>
      </c>
      <c r="D371" s="211">
        <v>23611705</v>
      </c>
    </row>
    <row r="372" spans="1:4" s="101" customFormat="1" ht="18" customHeight="1">
      <c r="A372" s="294">
        <f t="shared" si="11"/>
        <v>320</v>
      </c>
      <c r="B372" s="282" t="s">
        <v>230</v>
      </c>
      <c r="C372" s="225" t="s">
        <v>2528</v>
      </c>
      <c r="D372" s="211" t="s">
        <v>3275</v>
      </c>
    </row>
    <row r="373" spans="1:4" s="101" customFormat="1" ht="18" customHeight="1">
      <c r="A373" s="294">
        <f t="shared" si="11"/>
        <v>321</v>
      </c>
      <c r="B373" s="279" t="s">
        <v>246</v>
      </c>
      <c r="C373" s="225" t="s">
        <v>2162</v>
      </c>
      <c r="D373" s="211" t="s">
        <v>2430</v>
      </c>
    </row>
    <row r="374" spans="1:4" s="101" customFormat="1" ht="18" customHeight="1">
      <c r="A374" s="294">
        <f t="shared" si="11"/>
        <v>322</v>
      </c>
      <c r="B374" s="279" t="s">
        <v>1417</v>
      </c>
      <c r="C374" s="225" t="s">
        <v>2529</v>
      </c>
      <c r="D374" s="211">
        <v>66340467</v>
      </c>
    </row>
    <row r="375" spans="1:4" s="101" customFormat="1" ht="18" customHeight="1">
      <c r="A375" s="294">
        <f t="shared" si="11"/>
        <v>323</v>
      </c>
      <c r="B375" s="279" t="s">
        <v>269</v>
      </c>
      <c r="C375" s="225" t="s">
        <v>2530</v>
      </c>
      <c r="D375" s="211">
        <v>23603593</v>
      </c>
    </row>
    <row r="376" spans="1:4" s="101" customFormat="1" ht="18" customHeight="1">
      <c r="A376" s="294">
        <f t="shared" si="11"/>
        <v>324</v>
      </c>
      <c r="B376" s="279" t="s">
        <v>247</v>
      </c>
      <c r="C376" s="225" t="s">
        <v>2531</v>
      </c>
      <c r="D376" s="211" t="s">
        <v>1715</v>
      </c>
    </row>
    <row r="377" spans="1:4" s="101" customFormat="1" ht="18" customHeight="1">
      <c r="A377" s="294">
        <f t="shared" si="11"/>
        <v>325</v>
      </c>
      <c r="B377" s="282" t="s">
        <v>224</v>
      </c>
      <c r="C377" s="225" t="s">
        <v>2532</v>
      </c>
      <c r="D377" s="211" t="s">
        <v>280</v>
      </c>
    </row>
    <row r="378" spans="1:4" s="101" customFormat="1" ht="18" customHeight="1">
      <c r="A378" s="294">
        <f t="shared" si="11"/>
        <v>326</v>
      </c>
      <c r="B378" s="282" t="s">
        <v>3409</v>
      </c>
      <c r="C378" s="225" t="s">
        <v>3410</v>
      </c>
      <c r="D378" s="211">
        <v>56287487</v>
      </c>
    </row>
    <row r="379" spans="1:4" s="101" customFormat="1" ht="18" customHeight="1">
      <c r="A379" s="294">
        <f t="shared" si="11"/>
        <v>327</v>
      </c>
      <c r="B379" s="282" t="s">
        <v>3400</v>
      </c>
      <c r="C379" s="225" t="s">
        <v>3401</v>
      </c>
      <c r="D379" s="211">
        <v>24297262</v>
      </c>
    </row>
    <row r="380" spans="1:4" s="101" customFormat="1" ht="18" customHeight="1">
      <c r="A380" s="294">
        <f t="shared" si="11"/>
        <v>328</v>
      </c>
      <c r="B380" s="282" t="s">
        <v>3398</v>
      </c>
      <c r="C380" s="225" t="s">
        <v>3399</v>
      </c>
      <c r="D380" s="211">
        <v>22318383</v>
      </c>
    </row>
    <row r="381" spans="1:4" s="101" customFormat="1" ht="18" customHeight="1">
      <c r="A381" s="294">
        <f t="shared" si="11"/>
        <v>329</v>
      </c>
      <c r="B381" s="282" t="s">
        <v>2792</v>
      </c>
      <c r="C381" s="225" t="s">
        <v>2790</v>
      </c>
      <c r="D381" s="211">
        <v>22094343</v>
      </c>
    </row>
    <row r="382" spans="1:4" s="101" customFormat="1" ht="18" customHeight="1">
      <c r="A382" s="294">
        <f t="shared" si="11"/>
        <v>330</v>
      </c>
      <c r="B382" s="282" t="s">
        <v>2774</v>
      </c>
      <c r="C382" s="225" t="s">
        <v>2775</v>
      </c>
      <c r="D382" s="211">
        <v>24762232</v>
      </c>
    </row>
    <row r="383" spans="1:4" s="101" customFormat="1" ht="18" customHeight="1">
      <c r="A383" s="294">
        <f t="shared" si="11"/>
        <v>331</v>
      </c>
      <c r="B383" s="282" t="s">
        <v>231</v>
      </c>
      <c r="C383" s="225" t="s">
        <v>2533</v>
      </c>
      <c r="D383" s="211" t="s">
        <v>287</v>
      </c>
    </row>
    <row r="384" spans="1:4" s="101" customFormat="1" ht="18" customHeight="1">
      <c r="A384" s="294">
        <f t="shared" si="11"/>
        <v>332</v>
      </c>
      <c r="B384" s="279" t="s">
        <v>274</v>
      </c>
      <c r="C384" s="225" t="s">
        <v>2705</v>
      </c>
      <c r="D384" s="211" t="s">
        <v>2706</v>
      </c>
    </row>
    <row r="385" spans="1:4" s="101" customFormat="1" ht="18" customHeight="1">
      <c r="A385" s="294">
        <f t="shared" si="11"/>
        <v>333</v>
      </c>
      <c r="B385" s="279" t="s">
        <v>2074</v>
      </c>
      <c r="C385" s="227" t="s">
        <v>2075</v>
      </c>
      <c r="D385" s="211" t="s">
        <v>2076</v>
      </c>
    </row>
    <row r="386" spans="1:4" s="101" customFormat="1" ht="18" customHeight="1">
      <c r="A386" s="294">
        <f t="shared" si="11"/>
        <v>334</v>
      </c>
      <c r="B386" s="279" t="s">
        <v>273</v>
      </c>
      <c r="C386" s="225" t="s">
        <v>2534</v>
      </c>
      <c r="D386" s="211">
        <v>23612233</v>
      </c>
    </row>
    <row r="387" spans="1:4" s="101" customFormat="1" ht="18" customHeight="1">
      <c r="A387" s="294">
        <f t="shared" si="11"/>
        <v>335</v>
      </c>
      <c r="B387" s="279" t="s">
        <v>248</v>
      </c>
      <c r="C387" s="225" t="s">
        <v>2535</v>
      </c>
      <c r="D387" s="211">
        <v>23316496</v>
      </c>
    </row>
    <row r="388" spans="1:4" s="101" customFormat="1" ht="18" customHeight="1">
      <c r="A388" s="294">
        <f t="shared" si="11"/>
        <v>336</v>
      </c>
      <c r="B388" s="279" t="s">
        <v>3458</v>
      </c>
      <c r="C388" s="225" t="s">
        <v>3459</v>
      </c>
      <c r="D388" s="211" t="s">
        <v>3460</v>
      </c>
    </row>
    <row r="389" spans="1:4" s="101" customFormat="1" ht="18" customHeight="1">
      <c r="A389" s="294">
        <f t="shared" si="11"/>
        <v>337</v>
      </c>
      <c r="B389" s="279" t="s">
        <v>1515</v>
      </c>
      <c r="C389" s="225" t="s">
        <v>2536</v>
      </c>
      <c r="D389" s="211">
        <v>23616936</v>
      </c>
    </row>
    <row r="390" spans="1:4" s="101" customFormat="1" ht="18" customHeight="1">
      <c r="A390" s="294">
        <f t="shared" si="11"/>
        <v>338</v>
      </c>
      <c r="B390" s="279" t="s">
        <v>1631</v>
      </c>
      <c r="C390" s="225" t="s">
        <v>2537</v>
      </c>
      <c r="D390" s="211" t="s">
        <v>1632</v>
      </c>
    </row>
    <row r="391" spans="1:4" s="101" customFormat="1" ht="18" customHeight="1">
      <c r="A391" s="294">
        <f t="shared" si="11"/>
        <v>339</v>
      </c>
      <c r="B391" s="279" t="s">
        <v>1910</v>
      </c>
      <c r="C391" s="226" t="s">
        <v>1911</v>
      </c>
      <c r="D391" s="211">
        <v>23317795</v>
      </c>
    </row>
    <row r="392" spans="1:4" s="101" customFormat="1" ht="18" customHeight="1">
      <c r="A392" s="294">
        <f t="shared" ref="A392:A394" si="12">A391+1</f>
        <v>340</v>
      </c>
      <c r="B392" s="279" t="s">
        <v>1461</v>
      </c>
      <c r="C392" s="225" t="s">
        <v>2538</v>
      </c>
      <c r="D392" s="211">
        <v>23314710</v>
      </c>
    </row>
    <row r="393" spans="1:4" s="101" customFormat="1" ht="18" customHeight="1">
      <c r="A393" s="294">
        <f t="shared" si="12"/>
        <v>341</v>
      </c>
      <c r="B393" s="282" t="s">
        <v>225</v>
      </c>
      <c r="C393" s="225" t="s">
        <v>2539</v>
      </c>
      <c r="D393" s="211" t="s">
        <v>281</v>
      </c>
    </row>
    <row r="394" spans="1:4" s="101" customFormat="1" ht="18" customHeight="1">
      <c r="A394" s="294">
        <f t="shared" si="12"/>
        <v>342</v>
      </c>
      <c r="B394" s="282" t="s">
        <v>2899</v>
      </c>
      <c r="C394" s="225" t="s">
        <v>2900</v>
      </c>
      <c r="D394" s="211">
        <v>23391885</v>
      </c>
    </row>
    <row r="395" spans="1:4" s="101" customFormat="1" ht="18" customHeight="1">
      <c r="A395" s="294">
        <f t="shared" ref="A395:A397" si="13">A394+1</f>
        <v>343</v>
      </c>
      <c r="B395" s="282" t="s">
        <v>2341</v>
      </c>
      <c r="C395" s="227" t="s">
        <v>2342</v>
      </c>
      <c r="D395" s="211">
        <v>26631737</v>
      </c>
    </row>
    <row r="396" spans="1:4" s="101" customFormat="1" ht="18" customHeight="1">
      <c r="A396" s="294">
        <f t="shared" si="13"/>
        <v>344</v>
      </c>
      <c r="B396" s="282" t="s">
        <v>3417</v>
      </c>
      <c r="C396" s="227" t="s">
        <v>3418</v>
      </c>
      <c r="D396" s="211" t="s">
        <v>3419</v>
      </c>
    </row>
    <row r="397" spans="1:4" s="101" customFormat="1" ht="18" customHeight="1">
      <c r="A397" s="294">
        <f t="shared" si="13"/>
        <v>345</v>
      </c>
      <c r="B397" s="279" t="s">
        <v>1513</v>
      </c>
      <c r="C397" s="225" t="s">
        <v>2540</v>
      </c>
      <c r="D397" s="211" t="s">
        <v>1514</v>
      </c>
    </row>
    <row r="398" spans="1:4" s="101" customFormat="1" ht="18" customHeight="1">
      <c r="A398" s="294">
        <f t="shared" ref="A398:A450" si="14">A397+1</f>
        <v>346</v>
      </c>
      <c r="B398" s="279" t="s">
        <v>249</v>
      </c>
      <c r="C398" s="225" t="s">
        <v>2541</v>
      </c>
      <c r="D398" s="211" t="s">
        <v>2220</v>
      </c>
    </row>
    <row r="399" spans="1:4" s="101" customFormat="1" ht="18" customHeight="1">
      <c r="A399" s="294">
        <f t="shared" si="14"/>
        <v>347</v>
      </c>
      <c r="B399" s="279" t="s">
        <v>3313</v>
      </c>
      <c r="C399" s="225" t="s">
        <v>3314</v>
      </c>
      <c r="D399" s="211">
        <v>23392487</v>
      </c>
    </row>
    <row r="400" spans="1:4" s="101" customFormat="1" ht="18" customHeight="1">
      <c r="A400" s="294">
        <f t="shared" si="14"/>
        <v>348</v>
      </c>
      <c r="B400" s="279" t="s">
        <v>2247</v>
      </c>
      <c r="C400" s="227" t="s">
        <v>2248</v>
      </c>
      <c r="D400" s="211" t="s">
        <v>2249</v>
      </c>
    </row>
    <row r="401" spans="1:4" s="101" customFormat="1" ht="18" customHeight="1">
      <c r="A401" s="294">
        <f t="shared" si="14"/>
        <v>349</v>
      </c>
      <c r="B401" s="282" t="s">
        <v>226</v>
      </c>
      <c r="C401" s="225" t="s">
        <v>2542</v>
      </c>
      <c r="D401" s="211" t="s">
        <v>282</v>
      </c>
    </row>
    <row r="402" spans="1:4" s="101" customFormat="1" ht="18" customHeight="1">
      <c r="A402" s="294">
        <f t="shared" si="14"/>
        <v>350</v>
      </c>
      <c r="B402" s="279" t="s">
        <v>250</v>
      </c>
      <c r="C402" s="225" t="s">
        <v>2543</v>
      </c>
      <c r="D402" s="211" t="s">
        <v>1753</v>
      </c>
    </row>
    <row r="403" spans="1:4" s="101" customFormat="1" ht="18" customHeight="1">
      <c r="A403" s="294">
        <f t="shared" si="14"/>
        <v>351</v>
      </c>
      <c r="B403" s="279" t="s">
        <v>1912</v>
      </c>
      <c r="C403" s="227" t="s">
        <v>1913</v>
      </c>
      <c r="D403" s="211">
        <v>23625003</v>
      </c>
    </row>
    <row r="404" spans="1:4" s="101" customFormat="1" ht="18" customHeight="1">
      <c r="A404" s="294">
        <f t="shared" si="14"/>
        <v>352</v>
      </c>
      <c r="B404" s="279" t="s">
        <v>251</v>
      </c>
      <c r="C404" s="225" t="s">
        <v>2544</v>
      </c>
      <c r="D404" s="211">
        <v>23682168</v>
      </c>
    </row>
    <row r="405" spans="1:4" s="101" customFormat="1" ht="18" customHeight="1">
      <c r="A405" s="294">
        <f t="shared" si="14"/>
        <v>353</v>
      </c>
      <c r="B405" s="279" t="s">
        <v>252</v>
      </c>
      <c r="C405" s="225" t="s">
        <v>2545</v>
      </c>
      <c r="D405" s="211">
        <v>24418888</v>
      </c>
    </row>
    <row r="406" spans="1:4" s="101" customFormat="1" ht="18" customHeight="1">
      <c r="A406" s="294">
        <f t="shared" si="14"/>
        <v>354</v>
      </c>
      <c r="B406" s="279" t="s">
        <v>2762</v>
      </c>
      <c r="C406" s="225" t="s">
        <v>2907</v>
      </c>
      <c r="D406" s="211" t="s">
        <v>2908</v>
      </c>
    </row>
    <row r="407" spans="1:4" s="101" customFormat="1" ht="18" customHeight="1">
      <c r="A407" s="294">
        <f t="shared" si="14"/>
        <v>355</v>
      </c>
      <c r="B407" s="279" t="s">
        <v>1432</v>
      </c>
      <c r="C407" s="225" t="s">
        <v>2199</v>
      </c>
      <c r="D407" s="211" t="s">
        <v>1433</v>
      </c>
    </row>
    <row r="408" spans="1:4" s="101" customFormat="1" ht="18" customHeight="1">
      <c r="A408" s="294">
        <f>A407+1</f>
        <v>356</v>
      </c>
      <c r="B408" s="279" t="s">
        <v>253</v>
      </c>
      <c r="C408" s="225" t="s">
        <v>2521</v>
      </c>
      <c r="D408" s="211">
        <v>23682296</v>
      </c>
    </row>
    <row r="409" spans="1:4" s="101" customFormat="1" ht="18" customHeight="1">
      <c r="A409" s="294">
        <f>A408+1</f>
        <v>357</v>
      </c>
      <c r="B409" s="285" t="s">
        <v>3124</v>
      </c>
      <c r="C409" s="229" t="s">
        <v>3125</v>
      </c>
      <c r="D409" s="211">
        <v>22966446</v>
      </c>
    </row>
    <row r="410" spans="1:4" s="101" customFormat="1" ht="18" customHeight="1">
      <c r="A410" s="294">
        <f>A409+1</f>
        <v>358</v>
      </c>
      <c r="B410" s="285" t="s">
        <v>3109</v>
      </c>
      <c r="C410" s="229" t="s">
        <v>3198</v>
      </c>
      <c r="D410" s="211" t="s">
        <v>3197</v>
      </c>
    </row>
    <row r="411" spans="1:4" s="101" customFormat="1" ht="18" customHeight="1">
      <c r="A411" s="294">
        <f>A410+1</f>
        <v>359</v>
      </c>
      <c r="B411" s="285" t="s">
        <v>2681</v>
      </c>
      <c r="C411" s="219" t="s">
        <v>2682</v>
      </c>
      <c r="D411" s="211" t="s">
        <v>2683</v>
      </c>
    </row>
    <row r="412" spans="1:4" s="101" customFormat="1" ht="18" customHeight="1">
      <c r="A412" s="294">
        <f>A411+1</f>
        <v>360</v>
      </c>
      <c r="B412" s="279" t="s">
        <v>254</v>
      </c>
      <c r="C412" s="225" t="s">
        <v>2546</v>
      </c>
      <c r="D412" s="211">
        <v>23311064</v>
      </c>
    </row>
    <row r="413" spans="1:4" s="101" customFormat="1" ht="18" customHeight="1">
      <c r="A413" s="294">
        <f t="shared" si="14"/>
        <v>361</v>
      </c>
      <c r="B413" s="279" t="s">
        <v>255</v>
      </c>
      <c r="C413" s="225" t="s">
        <v>2547</v>
      </c>
      <c r="D413" s="211">
        <v>23664328</v>
      </c>
    </row>
    <row r="414" spans="1:4" s="101" customFormat="1" ht="18" customHeight="1">
      <c r="A414" s="294">
        <f t="shared" si="14"/>
        <v>362</v>
      </c>
      <c r="B414" s="279" t="s">
        <v>256</v>
      </c>
      <c r="C414" s="225" t="s">
        <v>2548</v>
      </c>
      <c r="D414" s="211">
        <v>23620256</v>
      </c>
    </row>
    <row r="415" spans="1:4" s="101" customFormat="1" ht="18" customHeight="1">
      <c r="A415" s="294">
        <f t="shared" si="14"/>
        <v>363</v>
      </c>
      <c r="B415" s="279" t="s">
        <v>260</v>
      </c>
      <c r="C415" s="225" t="s">
        <v>2549</v>
      </c>
      <c r="D415" s="211">
        <v>22789829</v>
      </c>
    </row>
    <row r="416" spans="1:4" s="101" customFormat="1" ht="18" customHeight="1">
      <c r="A416" s="294">
        <f t="shared" si="14"/>
        <v>364</v>
      </c>
      <c r="B416" s="279" t="s">
        <v>2212</v>
      </c>
      <c r="C416" s="227" t="s">
        <v>2213</v>
      </c>
      <c r="D416" s="211">
        <v>23626682</v>
      </c>
    </row>
    <row r="417" spans="1:4" s="101" customFormat="1" ht="18" customHeight="1">
      <c r="A417" s="294">
        <f t="shared" si="14"/>
        <v>365</v>
      </c>
      <c r="B417" s="279" t="s">
        <v>257</v>
      </c>
      <c r="C417" s="225" t="s">
        <v>2550</v>
      </c>
      <c r="D417" s="211">
        <v>23664309</v>
      </c>
    </row>
    <row r="418" spans="1:4" s="101" customFormat="1" ht="18" customHeight="1">
      <c r="A418" s="294">
        <f t="shared" si="14"/>
        <v>366</v>
      </c>
      <c r="B418" s="279" t="s">
        <v>1628</v>
      </c>
      <c r="C418" s="225" t="s">
        <v>2551</v>
      </c>
      <c r="D418" s="211" t="s">
        <v>1636</v>
      </c>
    </row>
    <row r="419" spans="1:4" s="101" customFormat="1" ht="18" customHeight="1">
      <c r="A419" s="294">
        <f t="shared" si="14"/>
        <v>367</v>
      </c>
      <c r="B419" s="279" t="s">
        <v>258</v>
      </c>
      <c r="C419" s="225" t="s">
        <v>2552</v>
      </c>
      <c r="D419" s="211">
        <v>23608430</v>
      </c>
    </row>
    <row r="420" spans="1:4" s="101" customFormat="1" ht="18" customHeight="1">
      <c r="A420" s="294">
        <f t="shared" si="14"/>
        <v>368</v>
      </c>
      <c r="B420" s="279" t="s">
        <v>259</v>
      </c>
      <c r="C420" s="225" t="s">
        <v>2553</v>
      </c>
      <c r="D420" s="211">
        <v>23603308</v>
      </c>
    </row>
    <row r="421" spans="1:4" s="101" customFormat="1" ht="18" customHeight="1">
      <c r="A421" s="294">
        <f t="shared" si="14"/>
        <v>369</v>
      </c>
      <c r="B421" s="279" t="s">
        <v>1619</v>
      </c>
      <c r="C421" s="225" t="s">
        <v>2534</v>
      </c>
      <c r="D421" s="211" t="s">
        <v>1620</v>
      </c>
    </row>
    <row r="422" spans="1:4" s="101" customFormat="1" ht="18" customHeight="1">
      <c r="A422" s="294">
        <f t="shared" si="14"/>
        <v>370</v>
      </c>
      <c r="B422" s="282" t="s">
        <v>242</v>
      </c>
      <c r="C422" s="225" t="s">
        <v>2554</v>
      </c>
      <c r="D422" s="211">
        <v>23344108</v>
      </c>
    </row>
    <row r="423" spans="1:4" s="101" customFormat="1" ht="18" customHeight="1">
      <c r="A423" s="294">
        <f t="shared" si="14"/>
        <v>371</v>
      </c>
      <c r="B423" s="282" t="s">
        <v>1516</v>
      </c>
      <c r="C423" s="225" t="s">
        <v>2555</v>
      </c>
      <c r="D423" s="211" t="s">
        <v>283</v>
      </c>
    </row>
    <row r="424" spans="1:4" s="101" customFormat="1" ht="18" customHeight="1">
      <c r="A424" s="294">
        <f t="shared" si="14"/>
        <v>372</v>
      </c>
      <c r="B424" s="282" t="s">
        <v>232</v>
      </c>
      <c r="C424" s="225" t="s">
        <v>2556</v>
      </c>
      <c r="D424" s="211">
        <v>22780011</v>
      </c>
    </row>
    <row r="425" spans="1:4" s="101" customFormat="1" ht="18" customHeight="1">
      <c r="A425" s="294">
        <f t="shared" si="14"/>
        <v>373</v>
      </c>
      <c r="B425" s="282" t="s">
        <v>227</v>
      </c>
      <c r="C425" s="225" t="s">
        <v>2557</v>
      </c>
      <c r="D425" s="211" t="s">
        <v>284</v>
      </c>
    </row>
    <row r="426" spans="1:4" s="101" customFormat="1" ht="18" customHeight="1">
      <c r="A426" s="294">
        <f t="shared" si="14"/>
        <v>374</v>
      </c>
      <c r="B426" s="282" t="s">
        <v>3185</v>
      </c>
      <c r="C426" s="225" t="s">
        <v>3186</v>
      </c>
      <c r="D426" s="211">
        <v>22789829</v>
      </c>
    </row>
    <row r="427" spans="1:4" s="101" customFormat="1" ht="18" customHeight="1">
      <c r="A427" s="294">
        <f t="shared" si="14"/>
        <v>375</v>
      </c>
      <c r="B427" s="282" t="s">
        <v>2693</v>
      </c>
      <c r="C427" s="225" t="s">
        <v>2694</v>
      </c>
      <c r="D427" s="211">
        <v>23335068</v>
      </c>
    </row>
    <row r="428" spans="1:4" s="101" customFormat="1" ht="18" customHeight="1">
      <c r="A428" s="294">
        <f t="shared" si="14"/>
        <v>376</v>
      </c>
      <c r="B428" s="282" t="s">
        <v>1771</v>
      </c>
      <c r="C428" s="225" t="s">
        <v>2558</v>
      </c>
      <c r="D428" s="211" t="s">
        <v>1772</v>
      </c>
    </row>
    <row r="429" spans="1:4" s="101" customFormat="1" ht="18" customHeight="1">
      <c r="A429" s="294">
        <f t="shared" si="14"/>
        <v>377</v>
      </c>
      <c r="B429" s="282" t="s">
        <v>1643</v>
      </c>
      <c r="C429" s="225" t="s">
        <v>2559</v>
      </c>
      <c r="D429" s="211" t="s">
        <v>1644</v>
      </c>
    </row>
    <row r="430" spans="1:4" s="101" customFormat="1" ht="18" customHeight="1">
      <c r="A430" s="294">
        <f t="shared" si="14"/>
        <v>378</v>
      </c>
      <c r="B430" s="279" t="s">
        <v>261</v>
      </c>
      <c r="C430" s="225" t="s">
        <v>2560</v>
      </c>
      <c r="D430" s="211">
        <v>23603439</v>
      </c>
    </row>
    <row r="431" spans="1:4" s="101" customFormat="1" ht="18" customHeight="1">
      <c r="A431" s="294">
        <f t="shared" si="14"/>
        <v>379</v>
      </c>
      <c r="B431" s="279" t="s">
        <v>2256</v>
      </c>
      <c r="C431" s="227" t="s">
        <v>2257</v>
      </c>
      <c r="D431" s="211">
        <v>23694148</v>
      </c>
    </row>
    <row r="432" spans="1:4" s="101" customFormat="1" ht="18" customHeight="1">
      <c r="A432" s="294">
        <f t="shared" si="14"/>
        <v>380</v>
      </c>
      <c r="B432" s="279" t="s">
        <v>262</v>
      </c>
      <c r="C432" s="225" t="s">
        <v>2561</v>
      </c>
      <c r="D432" s="211" t="s">
        <v>288</v>
      </c>
    </row>
    <row r="433" spans="1:4" s="101" customFormat="1" ht="18" customHeight="1">
      <c r="A433" s="294">
        <f t="shared" si="14"/>
        <v>381</v>
      </c>
      <c r="B433" s="279" t="s">
        <v>2428</v>
      </c>
      <c r="C433" s="227" t="s">
        <v>2429</v>
      </c>
      <c r="D433" s="211">
        <v>24245100</v>
      </c>
    </row>
    <row r="434" spans="1:4" s="101" customFormat="1" ht="18" customHeight="1">
      <c r="A434" s="294">
        <f t="shared" si="14"/>
        <v>382</v>
      </c>
      <c r="B434" s="279" t="s">
        <v>263</v>
      </c>
      <c r="C434" s="225" t="s">
        <v>2562</v>
      </c>
      <c r="D434" s="211">
        <v>23614809</v>
      </c>
    </row>
    <row r="435" spans="1:4" s="101" customFormat="1" ht="18" customHeight="1">
      <c r="A435" s="294">
        <f t="shared" si="14"/>
        <v>383</v>
      </c>
      <c r="B435" s="279" t="s">
        <v>3441</v>
      </c>
      <c r="C435" s="225" t="s">
        <v>3442</v>
      </c>
      <c r="D435" s="211" t="s">
        <v>3443</v>
      </c>
    </row>
    <row r="436" spans="1:4" s="101" customFormat="1" ht="18" customHeight="1">
      <c r="A436" s="294">
        <f t="shared" si="14"/>
        <v>384</v>
      </c>
      <c r="B436" s="279" t="s">
        <v>3375</v>
      </c>
      <c r="C436" s="225" t="s">
        <v>3376</v>
      </c>
      <c r="D436" s="211">
        <v>24297262</v>
      </c>
    </row>
    <row r="437" spans="1:4" s="101" customFormat="1" ht="18" customHeight="1">
      <c r="A437" s="294">
        <f t="shared" si="14"/>
        <v>385</v>
      </c>
      <c r="B437" s="279" t="s">
        <v>3166</v>
      </c>
      <c r="C437" s="225" t="s">
        <v>3167</v>
      </c>
      <c r="D437" s="211">
        <v>30779153</v>
      </c>
    </row>
    <row r="438" spans="1:4" s="101" customFormat="1" ht="18" customHeight="1">
      <c r="A438" s="294">
        <f t="shared" si="14"/>
        <v>386</v>
      </c>
      <c r="B438" s="279" t="s">
        <v>2708</v>
      </c>
      <c r="C438" s="225" t="s">
        <v>2830</v>
      </c>
      <c r="D438" s="211" t="s">
        <v>2772</v>
      </c>
    </row>
    <row r="439" spans="1:4" s="101" customFormat="1" ht="18" customHeight="1">
      <c r="A439" s="294">
        <f t="shared" si="14"/>
        <v>387</v>
      </c>
      <c r="B439" s="279" t="s">
        <v>2695</v>
      </c>
      <c r="C439" s="225" t="s">
        <v>2696</v>
      </c>
      <c r="D439" s="211">
        <v>66371777</v>
      </c>
    </row>
    <row r="440" spans="1:4" s="101" customFormat="1" ht="18" customHeight="1">
      <c r="A440" s="294">
        <f t="shared" si="14"/>
        <v>388</v>
      </c>
      <c r="B440" s="279" t="s">
        <v>264</v>
      </c>
      <c r="C440" s="225" t="s">
        <v>2563</v>
      </c>
      <c r="D440" s="211">
        <v>23310913</v>
      </c>
    </row>
    <row r="441" spans="1:4" s="101" customFormat="1" ht="18" customHeight="1">
      <c r="A441" s="294">
        <f t="shared" si="14"/>
        <v>389</v>
      </c>
      <c r="B441" s="279" t="s">
        <v>277</v>
      </c>
      <c r="C441" s="225" t="s">
        <v>2564</v>
      </c>
      <c r="D441" s="211" t="s">
        <v>291</v>
      </c>
    </row>
    <row r="442" spans="1:4" s="101" customFormat="1" ht="18" customHeight="1">
      <c r="A442" s="294">
        <f t="shared" si="14"/>
        <v>390</v>
      </c>
      <c r="B442" s="279" t="s">
        <v>1713</v>
      </c>
      <c r="C442" s="225" t="s">
        <v>2565</v>
      </c>
      <c r="D442" s="211">
        <v>22346308</v>
      </c>
    </row>
    <row r="443" spans="1:4" s="101" customFormat="1" ht="18" customHeight="1">
      <c r="A443" s="294">
        <f t="shared" si="14"/>
        <v>391</v>
      </c>
      <c r="B443" s="279" t="s">
        <v>276</v>
      </c>
      <c r="C443" s="225" t="s">
        <v>2566</v>
      </c>
      <c r="D443" s="211" t="s">
        <v>290</v>
      </c>
    </row>
    <row r="444" spans="1:4" s="101" customFormat="1" ht="18" customHeight="1">
      <c r="A444" s="294">
        <f t="shared" si="14"/>
        <v>392</v>
      </c>
      <c r="B444" s="279" t="s">
        <v>3267</v>
      </c>
      <c r="C444" s="225" t="s">
        <v>3268</v>
      </c>
      <c r="D444" s="211">
        <v>22916600</v>
      </c>
    </row>
    <row r="445" spans="1:4" s="101" customFormat="1" ht="18" customHeight="1">
      <c r="A445" s="294">
        <f t="shared" si="14"/>
        <v>393</v>
      </c>
      <c r="B445" s="279" t="s">
        <v>265</v>
      </c>
      <c r="C445" s="225" t="s">
        <v>2567</v>
      </c>
      <c r="D445" s="211">
        <v>23310710</v>
      </c>
    </row>
    <row r="446" spans="1:4" s="101" customFormat="1" ht="18" customHeight="1">
      <c r="A446" s="294">
        <f t="shared" si="14"/>
        <v>394</v>
      </c>
      <c r="B446" s="279" t="s">
        <v>3199</v>
      </c>
      <c r="C446" s="225" t="s">
        <v>3200</v>
      </c>
      <c r="D446" s="211" t="s">
        <v>3201</v>
      </c>
    </row>
    <row r="447" spans="1:4" s="101" customFormat="1" ht="18" customHeight="1">
      <c r="A447" s="294">
        <f t="shared" si="14"/>
        <v>395</v>
      </c>
      <c r="B447" s="282" t="s">
        <v>228</v>
      </c>
      <c r="C447" s="225" t="s">
        <v>2568</v>
      </c>
      <c r="D447" s="211" t="s">
        <v>285</v>
      </c>
    </row>
    <row r="448" spans="1:4" s="101" customFormat="1" ht="18" customHeight="1">
      <c r="A448" s="294">
        <f t="shared" si="14"/>
        <v>396</v>
      </c>
      <c r="B448" s="282" t="s">
        <v>1749</v>
      </c>
      <c r="C448" s="225" t="s">
        <v>2569</v>
      </c>
      <c r="D448" s="211">
        <v>23628994</v>
      </c>
    </row>
    <row r="449" spans="1:4" s="101" customFormat="1" ht="18" customHeight="1">
      <c r="A449" s="294">
        <f t="shared" si="14"/>
        <v>397</v>
      </c>
      <c r="B449" s="279" t="s">
        <v>267</v>
      </c>
      <c r="C449" s="225" t="s">
        <v>2570</v>
      </c>
      <c r="D449" s="211">
        <v>22207848</v>
      </c>
    </row>
    <row r="450" spans="1:4" s="101" customFormat="1" ht="18" customHeight="1">
      <c r="A450" s="294">
        <f t="shared" si="14"/>
        <v>398</v>
      </c>
      <c r="B450" s="280" t="s">
        <v>3292</v>
      </c>
      <c r="C450" s="228" t="s">
        <v>3293</v>
      </c>
      <c r="D450" s="218">
        <v>23158568</v>
      </c>
    </row>
    <row r="451" spans="1:4" s="101" customFormat="1" ht="18" customHeight="1" thickBot="1">
      <c r="A451" s="294">
        <f>A450+1</f>
        <v>399</v>
      </c>
      <c r="B451" s="280" t="s">
        <v>1747</v>
      </c>
      <c r="C451" s="228" t="s">
        <v>2558</v>
      </c>
      <c r="D451" s="218" t="s">
        <v>1748</v>
      </c>
    </row>
    <row r="452" spans="1:4" s="101" customFormat="1" ht="18" customHeight="1" thickBot="1">
      <c r="A452" s="296"/>
      <c r="B452" s="715" t="s">
        <v>292</v>
      </c>
      <c r="C452" s="715"/>
      <c r="D452" s="715"/>
    </row>
    <row r="453" spans="1:4" s="101" customFormat="1" ht="18" customHeight="1">
      <c r="A453" s="294">
        <f>A451+1</f>
        <v>400</v>
      </c>
      <c r="B453" s="284" t="s">
        <v>1922</v>
      </c>
      <c r="C453" s="221" t="s">
        <v>1923</v>
      </c>
      <c r="D453" s="221">
        <v>23317795</v>
      </c>
    </row>
    <row r="454" spans="1:4" s="101" customFormat="1" ht="18" customHeight="1">
      <c r="A454" s="294">
        <f>A453+1</f>
        <v>401</v>
      </c>
      <c r="B454" s="282" t="s">
        <v>3390</v>
      </c>
      <c r="C454" s="225" t="s">
        <v>3391</v>
      </c>
      <c r="D454" s="211" t="s">
        <v>3392</v>
      </c>
    </row>
    <row r="455" spans="1:4" s="101" customFormat="1" ht="18" customHeight="1">
      <c r="A455" s="294">
        <f>A454+1</f>
        <v>402</v>
      </c>
      <c r="B455" s="279" t="s">
        <v>3113</v>
      </c>
      <c r="C455" s="225" t="s">
        <v>3114</v>
      </c>
      <c r="D455" s="211" t="s">
        <v>3115</v>
      </c>
    </row>
    <row r="456" spans="1:4" s="101" customFormat="1" ht="18" customHeight="1">
      <c r="A456" s="294">
        <f t="shared" ref="A456:A460" si="15">A455+1</f>
        <v>403</v>
      </c>
      <c r="B456" s="284" t="s">
        <v>2776</v>
      </c>
      <c r="C456" s="221" t="s">
        <v>2777</v>
      </c>
      <c r="D456" s="221">
        <v>22347523</v>
      </c>
    </row>
    <row r="457" spans="1:4" s="101" customFormat="1" ht="18" customHeight="1">
      <c r="A457" s="294">
        <f t="shared" si="15"/>
        <v>404</v>
      </c>
      <c r="B457" s="279" t="s">
        <v>2299</v>
      </c>
      <c r="C457" s="211" t="s">
        <v>2571</v>
      </c>
      <c r="D457" s="211">
        <v>22916600</v>
      </c>
    </row>
    <row r="458" spans="1:4" s="101" customFormat="1" ht="18" customHeight="1">
      <c r="A458" s="294">
        <f t="shared" si="15"/>
        <v>405</v>
      </c>
      <c r="B458" s="279" t="s">
        <v>2083</v>
      </c>
      <c r="C458" s="211" t="s">
        <v>2572</v>
      </c>
      <c r="D458" s="211">
        <v>22191956</v>
      </c>
    </row>
    <row r="459" spans="1:4" s="101" customFormat="1" ht="18" customHeight="1">
      <c r="A459" s="294">
        <f t="shared" si="15"/>
        <v>406</v>
      </c>
      <c r="B459" s="279" t="s">
        <v>2112</v>
      </c>
      <c r="C459" s="211" t="s">
        <v>2157</v>
      </c>
      <c r="D459" s="211">
        <v>23785038</v>
      </c>
    </row>
    <row r="460" spans="1:4" s="101" customFormat="1" ht="18" customHeight="1" thickBot="1">
      <c r="A460" s="294">
        <f t="shared" si="15"/>
        <v>407</v>
      </c>
      <c r="B460" s="279" t="s">
        <v>2138</v>
      </c>
      <c r="C460" s="211" t="s">
        <v>2573</v>
      </c>
      <c r="D460" s="211" t="s">
        <v>2139</v>
      </c>
    </row>
    <row r="461" spans="1:4" s="101" customFormat="1" ht="18" customHeight="1" thickBot="1">
      <c r="A461" s="297"/>
      <c r="B461" s="715" t="s">
        <v>2862</v>
      </c>
      <c r="C461" s="715"/>
      <c r="D461" s="715"/>
    </row>
    <row r="462" spans="1:4" s="101" customFormat="1" ht="18" customHeight="1">
      <c r="A462" s="294">
        <f>A460+1</f>
        <v>408</v>
      </c>
      <c r="B462" s="278" t="s">
        <v>2229</v>
      </c>
      <c r="C462" s="216" t="s">
        <v>2230</v>
      </c>
      <c r="D462" s="216" t="s">
        <v>2231</v>
      </c>
    </row>
    <row r="463" spans="1:4" s="101" customFormat="1" ht="18" customHeight="1" thickBot="1">
      <c r="A463" s="294">
        <f>A462+1</f>
        <v>409</v>
      </c>
      <c r="B463" s="278" t="s">
        <v>2229</v>
      </c>
      <c r="C463" s="216" t="s">
        <v>2232</v>
      </c>
      <c r="D463" s="216">
        <v>66853025</v>
      </c>
    </row>
    <row r="464" spans="1:4" s="101" customFormat="1" ht="18" customHeight="1" thickBot="1">
      <c r="A464" s="296"/>
      <c r="B464" s="715" t="s">
        <v>294</v>
      </c>
      <c r="C464" s="715"/>
      <c r="D464" s="715"/>
    </row>
    <row r="465" spans="1:4" s="101" customFormat="1" ht="18" customHeight="1">
      <c r="A465" s="294">
        <f>A463+1</f>
        <v>410</v>
      </c>
      <c r="B465" s="285" t="s">
        <v>293</v>
      </c>
      <c r="C465" s="219" t="s">
        <v>1890</v>
      </c>
      <c r="D465" s="219" t="s">
        <v>1572</v>
      </c>
    </row>
    <row r="466" spans="1:4" s="101" customFormat="1" ht="18" customHeight="1">
      <c r="A466" s="294">
        <f>A465+1</f>
        <v>411</v>
      </c>
      <c r="B466" s="279" t="s">
        <v>2158</v>
      </c>
      <c r="C466" s="219" t="s">
        <v>2159</v>
      </c>
      <c r="D466" s="211" t="s">
        <v>2160</v>
      </c>
    </row>
    <row r="467" spans="1:4" s="101" customFormat="1" ht="18" customHeight="1">
      <c r="A467" s="294">
        <f t="shared" ref="A467:A473" si="16">A466+1</f>
        <v>412</v>
      </c>
      <c r="B467" s="279" t="s">
        <v>2323</v>
      </c>
      <c r="C467" s="219" t="s">
        <v>2324</v>
      </c>
      <c r="D467" s="211">
        <v>22216527</v>
      </c>
    </row>
    <row r="468" spans="1:4" s="101" customFormat="1" ht="18" customHeight="1">
      <c r="A468" s="294">
        <f t="shared" si="16"/>
        <v>413</v>
      </c>
      <c r="B468" s="279" t="s">
        <v>2716</v>
      </c>
      <c r="C468" s="219" t="s">
        <v>2464</v>
      </c>
      <c r="D468" s="211">
        <v>23785039</v>
      </c>
    </row>
    <row r="469" spans="1:4" s="101" customFormat="1" ht="18" customHeight="1">
      <c r="A469" s="294">
        <f t="shared" si="16"/>
        <v>414</v>
      </c>
      <c r="B469" s="279" t="s">
        <v>2445</v>
      </c>
      <c r="C469" s="211" t="s">
        <v>2396</v>
      </c>
      <c r="D469" s="211">
        <v>22790939</v>
      </c>
    </row>
    <row r="470" spans="1:4" s="101" customFormat="1" ht="18" customHeight="1">
      <c r="A470" s="294">
        <f t="shared" si="16"/>
        <v>415</v>
      </c>
      <c r="B470" s="279" t="s">
        <v>1964</v>
      </c>
      <c r="C470" s="662" t="s">
        <v>2396</v>
      </c>
      <c r="D470" s="662">
        <v>22790939</v>
      </c>
    </row>
    <row r="471" spans="1:4" s="101" customFormat="1" ht="18" customHeight="1">
      <c r="A471" s="294">
        <f t="shared" si="16"/>
        <v>416</v>
      </c>
      <c r="B471" s="279" t="s">
        <v>166</v>
      </c>
      <c r="C471" s="662"/>
      <c r="D471" s="662"/>
    </row>
    <row r="472" spans="1:4" s="101" customFormat="1" ht="18" customHeight="1">
      <c r="A472" s="294">
        <f t="shared" si="16"/>
        <v>417</v>
      </c>
      <c r="B472" s="279" t="s">
        <v>2446</v>
      </c>
      <c r="C472" s="662"/>
      <c r="D472" s="662"/>
    </row>
    <row r="473" spans="1:4" s="101" customFormat="1" ht="18" customHeight="1" thickBot="1">
      <c r="A473" s="294">
        <f t="shared" si="16"/>
        <v>418</v>
      </c>
      <c r="B473" s="288" t="s">
        <v>2447</v>
      </c>
      <c r="C473" s="662"/>
      <c r="D473" s="662"/>
    </row>
    <row r="474" spans="1:4" s="101" customFormat="1" ht="18" customHeight="1" thickBot="1">
      <c r="A474" s="296"/>
      <c r="B474" s="715" t="s">
        <v>295</v>
      </c>
      <c r="C474" s="715"/>
      <c r="D474" s="715"/>
    </row>
    <row r="475" spans="1:4" s="101" customFormat="1" ht="18" customHeight="1" thickBot="1">
      <c r="A475" s="294">
        <f>A473+1</f>
        <v>419</v>
      </c>
      <c r="B475" s="285" t="s">
        <v>296</v>
      </c>
      <c r="C475" s="219" t="s">
        <v>1891</v>
      </c>
      <c r="D475" s="219">
        <v>23635329</v>
      </c>
    </row>
    <row r="476" spans="1:4" s="101" customFormat="1" ht="18" customHeight="1" thickBot="1">
      <c r="A476" s="296"/>
      <c r="B476" s="715" t="s">
        <v>2289</v>
      </c>
      <c r="C476" s="715"/>
      <c r="D476" s="715"/>
    </row>
    <row r="477" spans="1:4" s="101" customFormat="1" ht="18" customHeight="1" thickBot="1">
      <c r="A477" s="294">
        <f>A475+1</f>
        <v>420</v>
      </c>
      <c r="B477" s="285" t="s">
        <v>2290</v>
      </c>
      <c r="C477" s="219" t="s">
        <v>2291</v>
      </c>
      <c r="D477" s="229" t="s">
        <v>2741</v>
      </c>
    </row>
    <row r="478" spans="1:4" s="101" customFormat="1" ht="18" customHeight="1" thickBot="1">
      <c r="A478" s="296"/>
      <c r="B478" s="715" t="s">
        <v>298</v>
      </c>
      <c r="C478" s="715"/>
      <c r="D478" s="715"/>
    </row>
    <row r="479" spans="1:4" s="101" customFormat="1" ht="18" customHeight="1">
      <c r="A479" s="294">
        <f>A477+1</f>
        <v>421</v>
      </c>
      <c r="B479" s="285" t="s">
        <v>2863</v>
      </c>
      <c r="C479" s="219" t="s">
        <v>2866</v>
      </c>
      <c r="D479" s="223" t="s">
        <v>2865</v>
      </c>
    </row>
    <row r="480" spans="1:4" s="101" customFormat="1" ht="18" customHeight="1">
      <c r="A480" s="294">
        <f t="shared" ref="A480:A485" si="17">A479+1</f>
        <v>422</v>
      </c>
      <c r="B480" s="285" t="s">
        <v>1517</v>
      </c>
      <c r="C480" s="219" t="s">
        <v>2574</v>
      </c>
      <c r="D480" s="223" t="s">
        <v>2334</v>
      </c>
    </row>
    <row r="481" spans="1:4" s="101" customFormat="1" ht="15.75">
      <c r="A481" s="294">
        <f t="shared" si="17"/>
        <v>423</v>
      </c>
      <c r="B481" s="282" t="s">
        <v>210</v>
      </c>
      <c r="C481" s="211" t="s">
        <v>3228</v>
      </c>
      <c r="D481" s="213" t="s">
        <v>2985</v>
      </c>
    </row>
    <row r="482" spans="1:4" s="101" customFormat="1" ht="18" customHeight="1">
      <c r="A482" s="294">
        <f t="shared" si="17"/>
        <v>424</v>
      </c>
      <c r="B482" s="285" t="s">
        <v>2681</v>
      </c>
      <c r="C482" s="219" t="s">
        <v>2682</v>
      </c>
      <c r="D482" s="223" t="s">
        <v>2683</v>
      </c>
    </row>
    <row r="483" spans="1:4" s="101" customFormat="1" ht="18" customHeight="1">
      <c r="A483" s="294">
        <f t="shared" si="17"/>
        <v>425</v>
      </c>
      <c r="B483" s="285" t="s">
        <v>3019</v>
      </c>
      <c r="C483" s="219" t="s">
        <v>2575</v>
      </c>
      <c r="D483" s="223" t="s">
        <v>3018</v>
      </c>
    </row>
    <row r="484" spans="1:4" s="101" customFormat="1" ht="18" customHeight="1">
      <c r="A484" s="294">
        <f t="shared" si="17"/>
        <v>426</v>
      </c>
      <c r="B484" s="285" t="s">
        <v>1428</v>
      </c>
      <c r="C484" s="219" t="s">
        <v>2786</v>
      </c>
      <c r="D484" s="223" t="s">
        <v>3238</v>
      </c>
    </row>
    <row r="485" spans="1:4" s="101" customFormat="1" ht="18" customHeight="1">
      <c r="A485" s="294">
        <f t="shared" si="17"/>
        <v>427</v>
      </c>
      <c r="B485" s="285" t="s">
        <v>299</v>
      </c>
      <c r="C485" s="219" t="s">
        <v>2576</v>
      </c>
      <c r="D485" s="223">
        <v>23341761</v>
      </c>
    </row>
    <row r="486" spans="1:4" s="101" customFormat="1" ht="18" customHeight="1" thickBot="1">
      <c r="A486" s="297">
        <v>428</v>
      </c>
      <c r="B486" s="616" t="s">
        <v>3720</v>
      </c>
      <c r="C486" s="222" t="s">
        <v>3721</v>
      </c>
      <c r="D486" s="222">
        <v>47827294</v>
      </c>
    </row>
    <row r="487" spans="1:4" s="101" customFormat="1" ht="18" customHeight="1" thickBot="1">
      <c r="A487" s="296"/>
      <c r="B487" s="715" t="s">
        <v>303</v>
      </c>
      <c r="C487" s="715"/>
      <c r="D487" s="715"/>
    </row>
    <row r="488" spans="1:4" s="101" customFormat="1" ht="18" customHeight="1" thickBot="1">
      <c r="A488" s="294">
        <v>429</v>
      </c>
      <c r="B488" s="289" t="s">
        <v>3239</v>
      </c>
      <c r="C488" s="507" t="s">
        <v>3240</v>
      </c>
      <c r="D488" s="507" t="s">
        <v>3241</v>
      </c>
    </row>
    <row r="489" spans="1:4" s="101" customFormat="1" ht="18" customHeight="1">
      <c r="A489" s="294">
        <f>A488+1</f>
        <v>430</v>
      </c>
      <c r="B489" s="289" t="s">
        <v>1454</v>
      </c>
      <c r="C489" s="211" t="s">
        <v>2577</v>
      </c>
      <c r="D489" s="211">
        <v>23335288</v>
      </c>
    </row>
    <row r="490" spans="1:4" s="101" customFormat="1" ht="18" customHeight="1">
      <c r="A490" s="294">
        <f t="shared" ref="A490:A503" si="18">A489+1</f>
        <v>431</v>
      </c>
      <c r="B490" s="284" t="s">
        <v>2747</v>
      </c>
      <c r="C490" s="226" t="s">
        <v>2748</v>
      </c>
      <c r="D490" s="226" t="s">
        <v>2875</v>
      </c>
    </row>
    <row r="491" spans="1:4" s="101" customFormat="1" ht="18" customHeight="1">
      <c r="A491" s="294">
        <f t="shared" si="18"/>
        <v>432</v>
      </c>
      <c r="B491" s="284" t="s">
        <v>3254</v>
      </c>
      <c r="C491" s="226" t="s">
        <v>3256</v>
      </c>
      <c r="D491" s="226" t="s">
        <v>3257</v>
      </c>
    </row>
    <row r="492" spans="1:4" s="101" customFormat="1" ht="18" customHeight="1">
      <c r="A492" s="294">
        <f t="shared" si="18"/>
        <v>433</v>
      </c>
      <c r="B492" s="284" t="s">
        <v>3308</v>
      </c>
      <c r="C492" s="226" t="s">
        <v>3309</v>
      </c>
      <c r="D492" s="226" t="s">
        <v>3310</v>
      </c>
    </row>
    <row r="493" spans="1:4" s="101" customFormat="1" ht="18" customHeight="1">
      <c r="A493" s="294">
        <f t="shared" si="18"/>
        <v>434</v>
      </c>
      <c r="B493" s="285" t="s">
        <v>304</v>
      </c>
      <c r="C493" s="211" t="s">
        <v>2578</v>
      </c>
      <c r="D493" s="211">
        <v>23609119</v>
      </c>
    </row>
    <row r="494" spans="1:4" s="101" customFormat="1" ht="18" customHeight="1">
      <c r="A494" s="294">
        <f t="shared" si="18"/>
        <v>435</v>
      </c>
      <c r="B494" s="285" t="s">
        <v>2983</v>
      </c>
      <c r="C494" s="458" t="s">
        <v>2984</v>
      </c>
      <c r="D494" s="211">
        <v>1747</v>
      </c>
    </row>
    <row r="495" spans="1:4" s="101" customFormat="1" ht="18" customHeight="1">
      <c r="A495" s="294">
        <v>436</v>
      </c>
      <c r="B495" s="285" t="s">
        <v>2993</v>
      </c>
      <c r="C495" s="458" t="s">
        <v>2498</v>
      </c>
      <c r="D495" s="211" t="s">
        <v>2992</v>
      </c>
    </row>
    <row r="496" spans="1:4" s="101" customFormat="1" ht="18" customHeight="1">
      <c r="A496" s="294">
        <v>437</v>
      </c>
      <c r="B496" s="285" t="s">
        <v>3402</v>
      </c>
      <c r="C496" s="211" t="s">
        <v>3403</v>
      </c>
      <c r="D496" s="211">
        <v>23348235</v>
      </c>
    </row>
    <row r="497" spans="1:4" s="101" customFormat="1" ht="18" customHeight="1">
      <c r="A497" s="294">
        <f t="shared" si="18"/>
        <v>438</v>
      </c>
      <c r="B497" s="285" t="s">
        <v>2824</v>
      </c>
      <c r="C497" s="211" t="s">
        <v>2826</v>
      </c>
      <c r="D497" s="211" t="s">
        <v>2825</v>
      </c>
    </row>
    <row r="498" spans="1:4" s="101" customFormat="1" ht="18" customHeight="1">
      <c r="A498" s="294">
        <f t="shared" si="18"/>
        <v>439</v>
      </c>
      <c r="B498" s="285" t="s">
        <v>302</v>
      </c>
      <c r="C498" s="219" t="s">
        <v>2523</v>
      </c>
      <c r="D498" s="223" t="s">
        <v>300</v>
      </c>
    </row>
    <row r="499" spans="1:4" s="101" customFormat="1" ht="18" customHeight="1">
      <c r="A499" s="294">
        <f t="shared" si="18"/>
        <v>440</v>
      </c>
      <c r="B499" s="285" t="s">
        <v>2477</v>
      </c>
      <c r="C499" s="219" t="s">
        <v>2478</v>
      </c>
      <c r="D499" s="223" t="s">
        <v>2835</v>
      </c>
    </row>
    <row r="500" spans="1:4" s="101" customFormat="1" ht="18" customHeight="1">
      <c r="A500" s="294">
        <f t="shared" si="18"/>
        <v>441</v>
      </c>
      <c r="B500" s="285" t="s">
        <v>1769</v>
      </c>
      <c r="C500" s="219" t="s">
        <v>2580</v>
      </c>
      <c r="D500" s="223" t="s">
        <v>1770</v>
      </c>
    </row>
    <row r="501" spans="1:4" s="101" customFormat="1" ht="18" customHeight="1">
      <c r="A501" s="294">
        <f t="shared" si="18"/>
        <v>442</v>
      </c>
      <c r="B501" s="285" t="s">
        <v>301</v>
      </c>
      <c r="C501" s="219" t="s">
        <v>2730</v>
      </c>
      <c r="D501" s="232" t="s">
        <v>2731</v>
      </c>
    </row>
    <row r="502" spans="1:4" s="101" customFormat="1" ht="18" customHeight="1" thickBot="1">
      <c r="A502" s="294">
        <f t="shared" si="18"/>
        <v>443</v>
      </c>
      <c r="B502" s="290" t="s">
        <v>1606</v>
      </c>
      <c r="C502" s="457" t="s">
        <v>2852</v>
      </c>
      <c r="D502" s="233" t="s">
        <v>2853</v>
      </c>
    </row>
    <row r="503" spans="1:4" s="101" customFormat="1" ht="18" customHeight="1" thickBot="1">
      <c r="A503" s="294">
        <f t="shared" si="18"/>
        <v>444</v>
      </c>
      <c r="B503" s="283" t="s">
        <v>2813</v>
      </c>
      <c r="C503" s="218" t="s">
        <v>2814</v>
      </c>
      <c r="D503" s="218" t="s">
        <v>2815</v>
      </c>
    </row>
    <row r="504" spans="1:4" s="101" customFormat="1" ht="18" customHeight="1" thickBot="1">
      <c r="A504" s="296"/>
      <c r="B504" s="723" t="s">
        <v>305</v>
      </c>
      <c r="C504" s="715"/>
      <c r="D504" s="715"/>
    </row>
    <row r="505" spans="1:4" s="101" customFormat="1" ht="18" customHeight="1">
      <c r="A505" s="505">
        <f>A503+1</f>
        <v>445</v>
      </c>
      <c r="B505" s="522" t="s">
        <v>3205</v>
      </c>
      <c r="C505" s="221" t="s">
        <v>3382</v>
      </c>
      <c r="D505" s="221" t="s">
        <v>3383</v>
      </c>
    </row>
    <row r="506" spans="1:4" s="101" customFormat="1" ht="18" customHeight="1" thickBot="1">
      <c r="A506" s="294">
        <f>A505+1</f>
        <v>446</v>
      </c>
      <c r="B506" s="284" t="s">
        <v>3384</v>
      </c>
      <c r="C506" s="221" t="s">
        <v>3385</v>
      </c>
      <c r="D506" s="221" t="s">
        <v>3386</v>
      </c>
    </row>
    <row r="507" spans="1:4" s="101" customFormat="1" ht="24.75" customHeight="1" thickBot="1">
      <c r="A507" s="296"/>
      <c r="B507" s="715" t="s">
        <v>3387</v>
      </c>
      <c r="C507" s="715"/>
      <c r="D507" s="715"/>
    </row>
    <row r="508" spans="1:4" s="101" customFormat="1" ht="18" customHeight="1">
      <c r="A508" s="294">
        <f>A506+1</f>
        <v>447</v>
      </c>
      <c r="B508" s="278" t="s">
        <v>3340</v>
      </c>
      <c r="C508" s="216" t="s">
        <v>3341</v>
      </c>
      <c r="D508" s="216" t="s">
        <v>3342</v>
      </c>
    </row>
    <row r="509" spans="1:4" s="101" customFormat="1" ht="18" customHeight="1" thickBot="1">
      <c r="A509" s="294">
        <f>A508+1</f>
        <v>448</v>
      </c>
      <c r="B509" s="278" t="s">
        <v>1634</v>
      </c>
      <c r="C509" s="216" t="s">
        <v>1862</v>
      </c>
      <c r="D509" s="216" t="s">
        <v>1635</v>
      </c>
    </row>
    <row r="510" spans="1:4" s="101" customFormat="1" ht="18" customHeight="1" thickBot="1">
      <c r="A510" s="296"/>
      <c r="B510" s="715" t="s">
        <v>306</v>
      </c>
      <c r="C510" s="715"/>
      <c r="D510" s="715"/>
    </row>
    <row r="511" spans="1:4" s="101" customFormat="1" ht="18" customHeight="1">
      <c r="A511" s="294">
        <f>A509+1</f>
        <v>449</v>
      </c>
      <c r="B511" s="285" t="s">
        <v>308</v>
      </c>
      <c r="C511" s="219" t="s">
        <v>2581</v>
      </c>
      <c r="D511" s="223">
        <v>22302941</v>
      </c>
    </row>
    <row r="512" spans="1:4" s="101" customFormat="1" ht="18" customHeight="1">
      <c r="A512" s="294">
        <f>A511+1</f>
        <v>450</v>
      </c>
      <c r="B512" s="279" t="s">
        <v>307</v>
      </c>
      <c r="C512" s="211" t="s">
        <v>2582</v>
      </c>
      <c r="D512" s="235">
        <v>22283682</v>
      </c>
    </row>
    <row r="513" spans="1:4" s="101" customFormat="1" ht="18" customHeight="1" thickBot="1">
      <c r="A513" s="294">
        <v>451</v>
      </c>
      <c r="B513" s="280" t="s">
        <v>2845</v>
      </c>
      <c r="C513" s="218" t="s">
        <v>2991</v>
      </c>
      <c r="D513" s="218" t="s">
        <v>3132</v>
      </c>
    </row>
    <row r="514" spans="1:4" s="101" customFormat="1" ht="18" customHeight="1" thickBot="1">
      <c r="A514" s="296"/>
      <c r="B514" s="715" t="s">
        <v>309</v>
      </c>
      <c r="C514" s="715"/>
      <c r="D514" s="715"/>
    </row>
    <row r="515" spans="1:4" s="101" customFormat="1" ht="18" customHeight="1">
      <c r="A515" s="294">
        <f>A513+1</f>
        <v>452</v>
      </c>
      <c r="B515" s="291" t="s">
        <v>310</v>
      </c>
      <c r="C515" s="236" t="s">
        <v>2583</v>
      </c>
      <c r="D515" s="237" t="s">
        <v>1518</v>
      </c>
    </row>
    <row r="516" spans="1:4" s="101" customFormat="1" ht="18" customHeight="1" thickBot="1">
      <c r="A516" s="294">
        <f>A515+1</f>
        <v>453</v>
      </c>
      <c r="B516" s="280" t="s">
        <v>2339</v>
      </c>
      <c r="C516" s="218" t="s">
        <v>2340</v>
      </c>
      <c r="D516" s="234">
        <v>23390043</v>
      </c>
    </row>
    <row r="517" spans="1:4" s="101" customFormat="1" ht="18" customHeight="1" thickBot="1">
      <c r="A517" s="296"/>
      <c r="B517" s="715" t="s">
        <v>312</v>
      </c>
      <c r="C517" s="715"/>
      <c r="D517" s="715"/>
    </row>
    <row r="518" spans="1:4" s="101" customFormat="1" ht="18" customHeight="1">
      <c r="A518" s="294">
        <f>A516+1</f>
        <v>454</v>
      </c>
      <c r="B518" s="285" t="s">
        <v>3067</v>
      </c>
      <c r="C518" s="219" t="s">
        <v>3068</v>
      </c>
      <c r="D518" s="223" t="s">
        <v>3069</v>
      </c>
    </row>
    <row r="519" spans="1:4" s="101" customFormat="1" ht="18" customHeight="1">
      <c r="A519" s="294">
        <f>A518+1</f>
        <v>455</v>
      </c>
      <c r="B519" s="285" t="s">
        <v>2878</v>
      </c>
      <c r="C519" s="219" t="s">
        <v>3435</v>
      </c>
      <c r="D519" s="223">
        <v>22542959</v>
      </c>
    </row>
    <row r="520" spans="1:4" s="101" customFormat="1" ht="18" customHeight="1">
      <c r="A520" s="294">
        <v>456</v>
      </c>
      <c r="B520" s="285" t="s">
        <v>313</v>
      </c>
      <c r="C520" s="219" t="s">
        <v>2584</v>
      </c>
      <c r="D520" s="223" t="s">
        <v>3242</v>
      </c>
    </row>
    <row r="521" spans="1:4" s="101" customFormat="1" ht="18" customHeight="1">
      <c r="A521" s="294">
        <v>457</v>
      </c>
      <c r="B521" s="285" t="s">
        <v>1760</v>
      </c>
      <c r="C521" s="219" t="s">
        <v>2585</v>
      </c>
      <c r="D521" s="235" t="s">
        <v>1761</v>
      </c>
    </row>
    <row r="522" spans="1:4" s="101" customFormat="1" ht="18" customHeight="1">
      <c r="A522" s="294">
        <f>A521+1</f>
        <v>458</v>
      </c>
      <c r="B522" s="285" t="s">
        <v>1429</v>
      </c>
      <c r="C522" s="219" t="s">
        <v>2586</v>
      </c>
      <c r="D522" s="235">
        <v>22182929</v>
      </c>
    </row>
    <row r="523" spans="1:4" s="101" customFormat="1" ht="18" customHeight="1">
      <c r="A523" s="294">
        <f t="shared" ref="A523:A530" si="19">A522+1</f>
        <v>459</v>
      </c>
      <c r="B523" s="285" t="s">
        <v>2870</v>
      </c>
      <c r="C523" s="219" t="s">
        <v>2871</v>
      </c>
      <c r="D523" s="235" t="s">
        <v>2872</v>
      </c>
    </row>
    <row r="524" spans="1:4" s="101" customFormat="1" ht="18" customHeight="1">
      <c r="A524" s="294">
        <f t="shared" si="19"/>
        <v>460</v>
      </c>
      <c r="B524" s="285" t="s">
        <v>1958</v>
      </c>
      <c r="C524" s="219" t="s">
        <v>1959</v>
      </c>
      <c r="D524" s="235" t="s">
        <v>1960</v>
      </c>
    </row>
    <row r="525" spans="1:4" s="101" customFormat="1" ht="18" customHeight="1">
      <c r="A525" s="294">
        <f t="shared" si="19"/>
        <v>461</v>
      </c>
      <c r="B525" s="285" t="s">
        <v>2371</v>
      </c>
      <c r="C525" s="219" t="s">
        <v>2372</v>
      </c>
      <c r="D525" s="235">
        <v>22789435</v>
      </c>
    </row>
    <row r="526" spans="1:4" s="101" customFormat="1" ht="18" customHeight="1">
      <c r="A526" s="294">
        <f t="shared" si="19"/>
        <v>462</v>
      </c>
      <c r="B526" s="279" t="s">
        <v>314</v>
      </c>
      <c r="C526" s="211" t="s">
        <v>2587</v>
      </c>
      <c r="D526" s="235" t="s">
        <v>311</v>
      </c>
    </row>
    <row r="527" spans="1:4" s="101" customFormat="1" ht="18" customHeight="1">
      <c r="A527" s="294">
        <f t="shared" si="19"/>
        <v>463</v>
      </c>
      <c r="B527" s="279" t="s">
        <v>2970</v>
      </c>
      <c r="C527" s="211" t="s">
        <v>2971</v>
      </c>
      <c r="D527" s="235" t="s">
        <v>2713</v>
      </c>
    </row>
    <row r="528" spans="1:4" s="101" customFormat="1" ht="18" customHeight="1">
      <c r="A528" s="294">
        <f t="shared" si="19"/>
        <v>464</v>
      </c>
      <c r="B528" s="279" t="s">
        <v>315</v>
      </c>
      <c r="C528" s="211" t="s">
        <v>2588</v>
      </c>
      <c r="D528" s="235">
        <v>24418888</v>
      </c>
    </row>
    <row r="529" spans="1:4" s="101" customFormat="1" ht="18" customHeight="1">
      <c r="A529" s="294">
        <f t="shared" si="19"/>
        <v>465</v>
      </c>
      <c r="B529" s="280" t="s">
        <v>3194</v>
      </c>
      <c r="C529" s="211" t="s">
        <v>3195</v>
      </c>
      <c r="D529" s="211">
        <v>23676356</v>
      </c>
    </row>
    <row r="530" spans="1:4" s="101" customFormat="1" ht="18" customHeight="1" thickBot="1">
      <c r="A530" s="294">
        <f t="shared" si="19"/>
        <v>466</v>
      </c>
      <c r="B530" s="280" t="s">
        <v>316</v>
      </c>
      <c r="C530" s="218" t="s">
        <v>2589</v>
      </c>
      <c r="D530" s="237">
        <v>22697013</v>
      </c>
    </row>
    <row r="531" spans="1:4" s="101" customFormat="1" ht="18" customHeight="1" thickBot="1">
      <c r="A531" s="296"/>
      <c r="B531" s="715" t="s">
        <v>206</v>
      </c>
      <c r="C531" s="715"/>
      <c r="D531" s="715"/>
    </row>
    <row r="532" spans="1:4" s="101" customFormat="1" ht="18" customHeight="1">
      <c r="A532" s="294">
        <f>A530+1</f>
        <v>467</v>
      </c>
      <c r="B532" s="292" t="s">
        <v>2298</v>
      </c>
      <c r="C532" s="230" t="s">
        <v>1719</v>
      </c>
      <c r="D532" s="231" t="s">
        <v>1702</v>
      </c>
    </row>
    <row r="533" spans="1:4" s="101" customFormat="1" ht="18" customHeight="1" thickBot="1">
      <c r="A533" s="294">
        <f>A532+1</f>
        <v>468</v>
      </c>
      <c r="B533" s="281" t="s">
        <v>1452</v>
      </c>
      <c r="C533" s="211" t="s">
        <v>2199</v>
      </c>
      <c r="D533" s="232" t="s">
        <v>2834</v>
      </c>
    </row>
    <row r="534" spans="1:4" s="101" customFormat="1" ht="18" customHeight="1" thickBot="1">
      <c r="A534" s="296"/>
      <c r="B534" s="715" t="s">
        <v>319</v>
      </c>
      <c r="C534" s="715"/>
      <c r="D534" s="715"/>
    </row>
    <row r="535" spans="1:4" s="101" customFormat="1" ht="18" customHeight="1">
      <c r="A535" s="294">
        <v>469</v>
      </c>
      <c r="B535" s="285" t="s">
        <v>328</v>
      </c>
      <c r="C535" s="229" t="s">
        <v>2590</v>
      </c>
      <c r="D535" s="219">
        <v>24737107</v>
      </c>
    </row>
    <row r="536" spans="1:4" s="101" customFormat="1" ht="18" customHeight="1">
      <c r="A536" s="294">
        <f>A535+1</f>
        <v>470</v>
      </c>
      <c r="B536" s="279" t="s">
        <v>1953</v>
      </c>
      <c r="C536" s="225" t="s">
        <v>1954</v>
      </c>
      <c r="D536" s="211">
        <v>22199168</v>
      </c>
    </row>
    <row r="537" spans="1:4" s="101" customFormat="1" ht="18" customHeight="1">
      <c r="A537" s="294">
        <f t="shared" ref="A537:A566" si="20">A536+1</f>
        <v>471</v>
      </c>
      <c r="B537" s="279" t="s">
        <v>1944</v>
      </c>
      <c r="C537" s="225" t="s">
        <v>1945</v>
      </c>
      <c r="D537" s="211" t="s">
        <v>3116</v>
      </c>
    </row>
    <row r="538" spans="1:4" s="101" customFormat="1" ht="18" customHeight="1">
      <c r="A538" s="294">
        <f t="shared" si="20"/>
        <v>472</v>
      </c>
      <c r="B538" s="279" t="s">
        <v>2823</v>
      </c>
      <c r="C538" s="225" t="s">
        <v>2821</v>
      </c>
      <c r="D538" s="211" t="s">
        <v>2822</v>
      </c>
    </row>
    <row r="539" spans="1:4" s="101" customFormat="1" ht="18" customHeight="1">
      <c r="A539" s="294">
        <f t="shared" si="20"/>
        <v>473</v>
      </c>
      <c r="B539" s="279" t="s">
        <v>2369</v>
      </c>
      <c r="C539" s="225" t="s">
        <v>2591</v>
      </c>
      <c r="D539" s="211" t="s">
        <v>1703</v>
      </c>
    </row>
    <row r="540" spans="1:4" s="101" customFormat="1" ht="18" customHeight="1">
      <c r="A540" s="294">
        <f t="shared" si="20"/>
        <v>474</v>
      </c>
      <c r="B540" s="279" t="s">
        <v>322</v>
      </c>
      <c r="C540" s="225" t="s">
        <v>2592</v>
      </c>
      <c r="D540" s="211" t="s">
        <v>2857</v>
      </c>
    </row>
    <row r="541" spans="1:4" s="101" customFormat="1" ht="18" customHeight="1">
      <c r="A541" s="294">
        <f t="shared" si="20"/>
        <v>475</v>
      </c>
      <c r="B541" s="279" t="s">
        <v>321</v>
      </c>
      <c r="C541" s="225" t="s">
        <v>2593</v>
      </c>
      <c r="D541" s="211">
        <v>23322594</v>
      </c>
    </row>
    <row r="542" spans="1:4" s="101" customFormat="1" ht="18" customHeight="1">
      <c r="A542" s="294">
        <f t="shared" si="20"/>
        <v>476</v>
      </c>
      <c r="B542" s="279" t="s">
        <v>2240</v>
      </c>
      <c r="C542" s="225" t="s">
        <v>2241</v>
      </c>
      <c r="D542" s="211">
        <v>23682531</v>
      </c>
    </row>
    <row r="543" spans="1:4" s="101" customFormat="1" ht="18" customHeight="1">
      <c r="A543" s="294">
        <f t="shared" si="20"/>
        <v>477</v>
      </c>
      <c r="B543" s="279" t="s">
        <v>327</v>
      </c>
      <c r="C543" s="225" t="s">
        <v>2594</v>
      </c>
      <c r="D543" s="211">
        <v>24100300</v>
      </c>
    </row>
    <row r="544" spans="1:4" s="101" customFormat="1" ht="18" customHeight="1">
      <c r="A544" s="294">
        <f t="shared" si="20"/>
        <v>478</v>
      </c>
      <c r="B544" s="279" t="s">
        <v>329</v>
      </c>
      <c r="C544" s="225" t="s">
        <v>2595</v>
      </c>
      <c r="D544" s="211">
        <v>66434800</v>
      </c>
    </row>
    <row r="545" spans="1:4" s="101" customFormat="1" ht="18" customHeight="1">
      <c r="A545" s="294">
        <f t="shared" si="20"/>
        <v>479</v>
      </c>
      <c r="B545" s="279" t="s">
        <v>2264</v>
      </c>
      <c r="C545" s="225" t="s">
        <v>1427</v>
      </c>
      <c r="D545" s="211" t="s">
        <v>2263</v>
      </c>
    </row>
    <row r="546" spans="1:4" s="101" customFormat="1" ht="18" customHeight="1">
      <c r="A546" s="294">
        <f t="shared" si="20"/>
        <v>480</v>
      </c>
      <c r="B546" s="279" t="s">
        <v>2265</v>
      </c>
      <c r="C546" s="225" t="s">
        <v>1427</v>
      </c>
      <c r="D546" s="211" t="s">
        <v>2263</v>
      </c>
    </row>
    <row r="547" spans="1:4" s="101" customFormat="1" ht="18" customHeight="1">
      <c r="A547" s="294">
        <f t="shared" si="20"/>
        <v>481</v>
      </c>
      <c r="B547" s="279" t="s">
        <v>325</v>
      </c>
      <c r="C547" s="225" t="s">
        <v>2590</v>
      </c>
      <c r="D547" s="211">
        <v>41942023</v>
      </c>
    </row>
    <row r="548" spans="1:4" s="101" customFormat="1" ht="18" customHeight="1">
      <c r="A548" s="294">
        <f t="shared" si="20"/>
        <v>482</v>
      </c>
      <c r="B548" s="279" t="s">
        <v>3029</v>
      </c>
      <c r="C548" s="225" t="s">
        <v>3030</v>
      </c>
      <c r="D548" s="211" t="s">
        <v>3028</v>
      </c>
    </row>
    <row r="549" spans="1:4" s="101" customFormat="1" ht="18" customHeight="1">
      <c r="A549" s="294">
        <f t="shared" si="20"/>
        <v>483</v>
      </c>
      <c r="B549" s="279" t="s">
        <v>2820</v>
      </c>
      <c r="C549" s="225" t="s">
        <v>2821</v>
      </c>
      <c r="D549" s="211" t="s">
        <v>2822</v>
      </c>
    </row>
    <row r="550" spans="1:4" s="101" customFormat="1" ht="18" customHeight="1">
      <c r="A550" s="294">
        <f t="shared" si="20"/>
        <v>484</v>
      </c>
      <c r="B550" s="279" t="s">
        <v>320</v>
      </c>
      <c r="C550" s="225" t="s">
        <v>2596</v>
      </c>
      <c r="D550" s="211" t="s">
        <v>317</v>
      </c>
    </row>
    <row r="551" spans="1:4" s="101" customFormat="1" ht="18" customHeight="1">
      <c r="A551" s="294">
        <f t="shared" si="20"/>
        <v>485</v>
      </c>
      <c r="B551" s="279" t="s">
        <v>323</v>
      </c>
      <c r="C551" s="225" t="s">
        <v>2597</v>
      </c>
      <c r="D551" s="211">
        <v>23817300</v>
      </c>
    </row>
    <row r="552" spans="1:4" s="101" customFormat="1" ht="18" customHeight="1">
      <c r="A552" s="294">
        <f t="shared" si="20"/>
        <v>486</v>
      </c>
      <c r="B552" s="279" t="s">
        <v>2297</v>
      </c>
      <c r="C552" s="225" t="s">
        <v>2598</v>
      </c>
      <c r="D552" s="211" t="s">
        <v>1444</v>
      </c>
    </row>
    <row r="553" spans="1:4" s="101" customFormat="1" ht="18" customHeight="1">
      <c r="A553" s="294">
        <f t="shared" si="20"/>
        <v>487</v>
      </c>
      <c r="B553" s="279" t="s">
        <v>2854</v>
      </c>
      <c r="C553" s="225" t="s">
        <v>2855</v>
      </c>
      <c r="D553" s="211" t="s">
        <v>2856</v>
      </c>
    </row>
    <row r="554" spans="1:4" s="101" customFormat="1" ht="18" customHeight="1">
      <c r="A554" s="294">
        <f t="shared" si="20"/>
        <v>488</v>
      </c>
      <c r="B554" s="279" t="s">
        <v>326</v>
      </c>
      <c r="C554" s="225" t="s">
        <v>2594</v>
      </c>
      <c r="D554" s="211">
        <v>24100300</v>
      </c>
    </row>
    <row r="555" spans="1:4" s="101" customFormat="1" ht="18" customHeight="1">
      <c r="A555" s="294">
        <f t="shared" si="20"/>
        <v>489</v>
      </c>
      <c r="B555" s="279" t="s">
        <v>2407</v>
      </c>
      <c r="C555" s="225" t="s">
        <v>2408</v>
      </c>
      <c r="D555" s="211" t="s">
        <v>2409</v>
      </c>
    </row>
    <row r="556" spans="1:4" s="101" customFormat="1" ht="18" customHeight="1">
      <c r="A556" s="294">
        <f t="shared" si="20"/>
        <v>490</v>
      </c>
      <c r="B556" s="279" t="s">
        <v>2173</v>
      </c>
      <c r="C556" s="225" t="s">
        <v>2174</v>
      </c>
      <c r="D556" s="211">
        <v>45189381</v>
      </c>
    </row>
    <row r="557" spans="1:4" s="101" customFormat="1" ht="18" customHeight="1">
      <c r="A557" s="294">
        <f t="shared" si="20"/>
        <v>491</v>
      </c>
      <c r="B557" s="279" t="s">
        <v>2173</v>
      </c>
      <c r="C557" s="225" t="s">
        <v>2175</v>
      </c>
      <c r="D557" s="211">
        <v>45189381</v>
      </c>
    </row>
    <row r="558" spans="1:4" s="101" customFormat="1" ht="18" customHeight="1">
      <c r="A558" s="294">
        <f t="shared" si="20"/>
        <v>492</v>
      </c>
      <c r="B558" s="279" t="s">
        <v>2108</v>
      </c>
      <c r="C558" s="225" t="s">
        <v>2109</v>
      </c>
      <c r="D558" s="211">
        <v>22382395</v>
      </c>
    </row>
    <row r="559" spans="1:4" s="101" customFormat="1" ht="18" customHeight="1">
      <c r="A559" s="294">
        <f t="shared" si="20"/>
        <v>493</v>
      </c>
      <c r="B559" s="279" t="s">
        <v>2296</v>
      </c>
      <c r="C559" s="211" t="s">
        <v>2599</v>
      </c>
      <c r="D559" s="211" t="s">
        <v>1444</v>
      </c>
    </row>
    <row r="560" spans="1:4" s="101" customFormat="1" ht="18" customHeight="1">
      <c r="A560" s="294">
        <f t="shared" si="20"/>
        <v>494</v>
      </c>
      <c r="B560" s="280" t="s">
        <v>331</v>
      </c>
      <c r="C560" s="218" t="s">
        <v>1863</v>
      </c>
      <c r="D560" s="211" t="s">
        <v>330</v>
      </c>
    </row>
    <row r="561" spans="1:4" s="101" customFormat="1" ht="18" customHeight="1">
      <c r="A561" s="294">
        <f t="shared" si="20"/>
        <v>495</v>
      </c>
      <c r="B561" s="280" t="s">
        <v>3026</v>
      </c>
      <c r="C561" s="218" t="s">
        <v>3027</v>
      </c>
      <c r="D561" s="211" t="s">
        <v>3028</v>
      </c>
    </row>
    <row r="562" spans="1:4" s="101" customFormat="1" ht="18" customHeight="1">
      <c r="A562" s="294">
        <f t="shared" si="20"/>
        <v>496</v>
      </c>
      <c r="B562" s="279" t="s">
        <v>324</v>
      </c>
      <c r="C562" s="211" t="s">
        <v>2600</v>
      </c>
      <c r="D562" s="211">
        <v>23609400</v>
      </c>
    </row>
    <row r="563" spans="1:4" s="101" customFormat="1" ht="18" customHeight="1">
      <c r="A563" s="294">
        <f>A562+1</f>
        <v>497</v>
      </c>
      <c r="B563" s="279" t="s">
        <v>324</v>
      </c>
      <c r="C563" s="211" t="s">
        <v>3269</v>
      </c>
      <c r="D563" s="211" t="s">
        <v>3270</v>
      </c>
    </row>
    <row r="564" spans="1:4" s="101" customFormat="1" ht="18" customHeight="1">
      <c r="A564" s="294">
        <f>A563+1</f>
        <v>498</v>
      </c>
      <c r="B564" s="279" t="s">
        <v>2170</v>
      </c>
      <c r="C564" s="211" t="s">
        <v>2171</v>
      </c>
      <c r="D564" s="211" t="s">
        <v>3429</v>
      </c>
    </row>
    <row r="565" spans="1:4" s="101" customFormat="1" ht="18" customHeight="1">
      <c r="A565" s="294">
        <f t="shared" si="20"/>
        <v>499</v>
      </c>
      <c r="B565" s="279" t="s">
        <v>2841</v>
      </c>
      <c r="C565" s="211" t="s">
        <v>2601</v>
      </c>
      <c r="D565" s="211" t="s">
        <v>2146</v>
      </c>
    </row>
    <row r="566" spans="1:4" s="101" customFormat="1" ht="18" customHeight="1" thickBot="1">
      <c r="A566" s="294">
        <f t="shared" si="20"/>
        <v>500</v>
      </c>
      <c r="B566" s="279" t="s">
        <v>332</v>
      </c>
      <c r="C566" s="211" t="s">
        <v>2602</v>
      </c>
      <c r="D566" s="211">
        <v>23683634</v>
      </c>
    </row>
    <row r="567" spans="1:4" s="101" customFormat="1" ht="18" customHeight="1" thickBot="1">
      <c r="A567" s="297"/>
      <c r="B567" s="715" t="s">
        <v>357</v>
      </c>
      <c r="C567" s="715"/>
      <c r="D567" s="715"/>
    </row>
    <row r="568" spans="1:4" s="101" customFormat="1" ht="18" customHeight="1">
      <c r="A568" s="298">
        <f>A566+1</f>
        <v>501</v>
      </c>
      <c r="B568" s="279" t="s">
        <v>339</v>
      </c>
      <c r="C568" s="230" t="s">
        <v>2648</v>
      </c>
      <c r="D568" s="231" t="s">
        <v>333</v>
      </c>
    </row>
    <row r="569" spans="1:4" s="101" customFormat="1" ht="18" customHeight="1">
      <c r="A569" s="298">
        <f t="shared" ref="A569:A577" si="21">A568+1</f>
        <v>502</v>
      </c>
      <c r="B569" s="279" t="s">
        <v>2468</v>
      </c>
      <c r="C569" s="211" t="s">
        <v>2466</v>
      </c>
      <c r="D569" s="235">
        <v>25087594</v>
      </c>
    </row>
    <row r="570" spans="1:4" s="101" customFormat="1" ht="18" customHeight="1">
      <c r="A570" s="298">
        <f t="shared" si="21"/>
        <v>503</v>
      </c>
      <c r="B570" s="279" t="s">
        <v>1714</v>
      </c>
      <c r="C570" s="211" t="s">
        <v>2649</v>
      </c>
      <c r="D570" s="235">
        <v>24418671</v>
      </c>
    </row>
    <row r="571" spans="1:4" s="101" customFormat="1" ht="18" customHeight="1">
      <c r="A571" s="298">
        <f t="shared" si="21"/>
        <v>504</v>
      </c>
      <c r="B571" s="279" t="s">
        <v>2896</v>
      </c>
      <c r="C571" s="211" t="s">
        <v>2655</v>
      </c>
      <c r="D571" s="235" t="s">
        <v>1560</v>
      </c>
    </row>
    <row r="572" spans="1:4" s="101" customFormat="1" ht="18" customHeight="1">
      <c r="A572" s="298">
        <f>A571+1</f>
        <v>505</v>
      </c>
      <c r="B572" s="279" t="s">
        <v>345</v>
      </c>
      <c r="C572" s="211" t="s">
        <v>2650</v>
      </c>
      <c r="D572" s="235" t="s">
        <v>337</v>
      </c>
    </row>
    <row r="573" spans="1:4" s="101" customFormat="1" ht="18" customHeight="1">
      <c r="A573" s="298">
        <f t="shared" si="21"/>
        <v>506</v>
      </c>
      <c r="B573" s="279" t="s">
        <v>354</v>
      </c>
      <c r="C573" s="211" t="s">
        <v>2651</v>
      </c>
      <c r="D573" s="235">
        <v>22681818</v>
      </c>
    </row>
    <row r="574" spans="1:4" s="101" customFormat="1" ht="18" customHeight="1">
      <c r="A574" s="298">
        <f t="shared" si="21"/>
        <v>507</v>
      </c>
      <c r="B574" s="279" t="s">
        <v>1955</v>
      </c>
      <c r="C574" s="211" t="s">
        <v>2652</v>
      </c>
      <c r="D574" s="235">
        <v>23683624</v>
      </c>
    </row>
    <row r="575" spans="1:4" s="101" customFormat="1" ht="18" customHeight="1">
      <c r="A575" s="298">
        <f t="shared" si="21"/>
        <v>508</v>
      </c>
      <c r="B575" s="279" t="s">
        <v>2457</v>
      </c>
      <c r="C575" s="211" t="s">
        <v>2458</v>
      </c>
      <c r="D575" s="235">
        <v>23785010</v>
      </c>
    </row>
    <row r="576" spans="1:4" s="101" customFormat="1" ht="18" customHeight="1">
      <c r="A576" s="298">
        <f t="shared" si="21"/>
        <v>509</v>
      </c>
      <c r="B576" s="279" t="s">
        <v>356</v>
      </c>
      <c r="C576" s="211" t="s">
        <v>2651</v>
      </c>
      <c r="D576" s="235">
        <v>22681818</v>
      </c>
    </row>
    <row r="577" spans="1:4" s="101" customFormat="1" ht="18" customHeight="1">
      <c r="A577" s="298">
        <f t="shared" si="21"/>
        <v>510</v>
      </c>
      <c r="B577" s="279" t="s">
        <v>340</v>
      </c>
      <c r="C577" s="211" t="s">
        <v>2653</v>
      </c>
      <c r="D577" s="235" t="s">
        <v>334</v>
      </c>
    </row>
    <row r="578" spans="1:4" s="101" customFormat="1" ht="18" customHeight="1">
      <c r="A578" s="298">
        <f t="shared" ref="A578:A599" si="22">A577+1</f>
        <v>511</v>
      </c>
      <c r="B578" s="279" t="s">
        <v>341</v>
      </c>
      <c r="C578" s="211" t="s">
        <v>2654</v>
      </c>
      <c r="D578" s="235" t="s">
        <v>335</v>
      </c>
    </row>
    <row r="579" spans="1:4" s="101" customFormat="1" ht="18" customHeight="1">
      <c r="A579" s="298">
        <f t="shared" si="22"/>
        <v>512</v>
      </c>
      <c r="B579" s="279" t="s">
        <v>342</v>
      </c>
      <c r="C579" s="211" t="s">
        <v>2172</v>
      </c>
      <c r="D579" s="235" t="s">
        <v>336</v>
      </c>
    </row>
    <row r="580" spans="1:4" s="101" customFormat="1" ht="18" customHeight="1">
      <c r="A580" s="298">
        <f t="shared" si="22"/>
        <v>513</v>
      </c>
      <c r="B580" s="279" t="s">
        <v>343</v>
      </c>
      <c r="C580" s="211" t="s">
        <v>2654</v>
      </c>
      <c r="D580" s="235" t="s">
        <v>335</v>
      </c>
    </row>
    <row r="581" spans="1:4" s="101" customFormat="1" ht="18" customHeight="1">
      <c r="A581" s="298">
        <f t="shared" si="22"/>
        <v>514</v>
      </c>
      <c r="B581" s="279" t="s">
        <v>2465</v>
      </c>
      <c r="C581" s="211" t="s">
        <v>2466</v>
      </c>
      <c r="D581" s="235">
        <v>25087594</v>
      </c>
    </row>
    <row r="582" spans="1:4" s="101" customFormat="1" ht="18" customHeight="1">
      <c r="A582" s="298">
        <f t="shared" si="22"/>
        <v>515</v>
      </c>
      <c r="B582" s="279" t="s">
        <v>1458</v>
      </c>
      <c r="C582" s="211" t="s">
        <v>2656</v>
      </c>
      <c r="D582" s="235">
        <v>23372077</v>
      </c>
    </row>
    <row r="583" spans="1:4" s="101" customFormat="1" ht="18" customHeight="1">
      <c r="A583" s="298">
        <f t="shared" si="22"/>
        <v>516</v>
      </c>
      <c r="B583" s="279" t="s">
        <v>2982</v>
      </c>
      <c r="C583" s="211" t="s">
        <v>3524</v>
      </c>
      <c r="D583" s="235" t="s">
        <v>3525</v>
      </c>
    </row>
    <row r="584" spans="1:4" s="101" customFormat="1" ht="18" customHeight="1">
      <c r="A584" s="298">
        <f t="shared" si="22"/>
        <v>517</v>
      </c>
      <c r="B584" s="279" t="s">
        <v>3291</v>
      </c>
      <c r="C584" s="211" t="s">
        <v>3248</v>
      </c>
      <c r="D584" s="235">
        <v>25058100</v>
      </c>
    </row>
    <row r="585" spans="1:4" s="101" customFormat="1" ht="18" customHeight="1">
      <c r="A585" s="298">
        <f t="shared" si="22"/>
        <v>518</v>
      </c>
      <c r="B585" s="279" t="s">
        <v>353</v>
      </c>
      <c r="C585" s="211" t="s">
        <v>2651</v>
      </c>
      <c r="D585" s="235">
        <v>22681818</v>
      </c>
    </row>
    <row r="586" spans="1:4" s="101" customFormat="1" ht="18" customHeight="1">
      <c r="A586" s="298">
        <f t="shared" si="22"/>
        <v>519</v>
      </c>
      <c r="B586" s="279" t="s">
        <v>2467</v>
      </c>
      <c r="C586" s="211" t="s">
        <v>2466</v>
      </c>
      <c r="D586" s="235">
        <v>25087594</v>
      </c>
    </row>
    <row r="587" spans="1:4" s="101" customFormat="1" ht="18" customHeight="1">
      <c r="A587" s="298">
        <f t="shared" si="22"/>
        <v>520</v>
      </c>
      <c r="B587" s="279" t="s">
        <v>346</v>
      </c>
      <c r="C587" s="211" t="s">
        <v>2657</v>
      </c>
      <c r="D587" s="235">
        <v>23345573</v>
      </c>
    </row>
    <row r="588" spans="1:4" s="101" customFormat="1" ht="18" customHeight="1">
      <c r="A588" s="298">
        <f t="shared" si="22"/>
        <v>521</v>
      </c>
      <c r="B588" s="279" t="s">
        <v>416</v>
      </c>
      <c r="C588" s="211" t="s">
        <v>2658</v>
      </c>
      <c r="D588" s="235" t="s">
        <v>2793</v>
      </c>
    </row>
    <row r="589" spans="1:4" s="101" customFormat="1" ht="18" customHeight="1">
      <c r="A589" s="298">
        <f t="shared" si="22"/>
        <v>522</v>
      </c>
      <c r="B589" s="279" t="s">
        <v>350</v>
      </c>
      <c r="C589" s="211" t="s">
        <v>2651</v>
      </c>
      <c r="D589" s="235">
        <v>22681818</v>
      </c>
    </row>
    <row r="590" spans="1:4" s="101" customFormat="1" ht="18" customHeight="1">
      <c r="A590" s="298">
        <f t="shared" si="22"/>
        <v>523</v>
      </c>
      <c r="B590" s="279" t="s">
        <v>3230</v>
      </c>
      <c r="C590" s="211" t="s">
        <v>3231</v>
      </c>
      <c r="D590" s="235">
        <v>23694148</v>
      </c>
    </row>
    <row r="591" spans="1:4" s="101" customFormat="1" ht="18" customHeight="1">
      <c r="A591" s="298">
        <f t="shared" si="22"/>
        <v>524</v>
      </c>
      <c r="B591" s="279" t="s">
        <v>1731</v>
      </c>
      <c r="C591" s="211" t="s">
        <v>2659</v>
      </c>
      <c r="D591" s="235" t="s">
        <v>1732</v>
      </c>
    </row>
    <row r="592" spans="1:4" s="101" customFormat="1" ht="18" customHeight="1">
      <c r="A592" s="298">
        <f t="shared" si="22"/>
        <v>525</v>
      </c>
      <c r="B592" s="279" t="s">
        <v>1731</v>
      </c>
      <c r="C592" s="211" t="s">
        <v>2660</v>
      </c>
      <c r="D592" s="235">
        <v>23051205</v>
      </c>
    </row>
    <row r="593" spans="1:4" s="101" customFormat="1" ht="18" customHeight="1">
      <c r="A593" s="298">
        <f t="shared" si="22"/>
        <v>526</v>
      </c>
      <c r="B593" s="279" t="s">
        <v>347</v>
      </c>
      <c r="C593" s="211" t="s">
        <v>2661</v>
      </c>
      <c r="D593" s="235">
        <v>23857507</v>
      </c>
    </row>
    <row r="594" spans="1:4" s="101" customFormat="1" ht="18" customHeight="1">
      <c r="A594" s="298">
        <f t="shared" si="22"/>
        <v>527</v>
      </c>
      <c r="B594" s="279" t="s">
        <v>355</v>
      </c>
      <c r="C594" s="211" t="s">
        <v>2662</v>
      </c>
      <c r="D594" s="235" t="s">
        <v>1569</v>
      </c>
    </row>
    <row r="595" spans="1:4" s="101" customFormat="1" ht="18" customHeight="1">
      <c r="A595" s="298">
        <f t="shared" si="22"/>
        <v>528</v>
      </c>
      <c r="B595" s="279" t="s">
        <v>349</v>
      </c>
      <c r="C595" s="211" t="s">
        <v>2651</v>
      </c>
      <c r="D595" s="235">
        <v>22681818</v>
      </c>
    </row>
    <row r="596" spans="1:4" s="101" customFormat="1" ht="18" customHeight="1">
      <c r="A596" s="298">
        <f t="shared" si="22"/>
        <v>529</v>
      </c>
      <c r="B596" s="279" t="s">
        <v>351</v>
      </c>
      <c r="C596" s="211" t="s">
        <v>2651</v>
      </c>
      <c r="D596" s="235">
        <v>22681818</v>
      </c>
    </row>
    <row r="597" spans="1:4" s="101" customFormat="1" ht="18" customHeight="1">
      <c r="A597" s="298">
        <f t="shared" si="22"/>
        <v>530</v>
      </c>
      <c r="B597" s="279" t="s">
        <v>352</v>
      </c>
      <c r="C597" s="211" t="s">
        <v>2651</v>
      </c>
      <c r="D597" s="235">
        <v>22681818</v>
      </c>
    </row>
    <row r="598" spans="1:4" s="101" customFormat="1" ht="18" customHeight="1">
      <c r="A598" s="298">
        <f t="shared" si="22"/>
        <v>531</v>
      </c>
      <c r="B598" s="279" t="s">
        <v>344</v>
      </c>
      <c r="C598" s="211" t="s">
        <v>2663</v>
      </c>
      <c r="D598" s="235" t="s">
        <v>1570</v>
      </c>
    </row>
    <row r="599" spans="1:4" s="101" customFormat="1" ht="18" customHeight="1" thickBot="1">
      <c r="A599" s="298">
        <f t="shared" si="22"/>
        <v>532</v>
      </c>
      <c r="B599" s="279" t="s">
        <v>348</v>
      </c>
      <c r="C599" s="238" t="s">
        <v>2664</v>
      </c>
      <c r="D599" s="239" t="s">
        <v>338</v>
      </c>
    </row>
    <row r="600" spans="1:4" s="101" customFormat="1" ht="18" customHeight="1" thickBot="1">
      <c r="A600" s="298"/>
      <c r="B600" s="715" t="s">
        <v>400</v>
      </c>
      <c r="C600" s="715"/>
      <c r="D600" s="715"/>
    </row>
    <row r="601" spans="1:4" s="101" customFormat="1" ht="18" customHeight="1">
      <c r="A601" s="298">
        <f>A599+1</f>
        <v>533</v>
      </c>
      <c r="B601" s="279" t="s">
        <v>1374</v>
      </c>
      <c r="C601" s="225" t="s">
        <v>2603</v>
      </c>
      <c r="D601" s="235" t="s">
        <v>391</v>
      </c>
    </row>
    <row r="602" spans="1:4" s="101" customFormat="1" ht="18" customHeight="1">
      <c r="A602" s="298">
        <f>A601+1</f>
        <v>534</v>
      </c>
      <c r="B602" s="279" t="s">
        <v>2690</v>
      </c>
      <c r="C602" s="225" t="s">
        <v>2691</v>
      </c>
      <c r="D602" s="235" t="s">
        <v>2692</v>
      </c>
    </row>
    <row r="603" spans="1:4" s="101" customFormat="1" ht="18" customHeight="1">
      <c r="A603" s="298">
        <f>A602+1</f>
        <v>535</v>
      </c>
      <c r="B603" s="279" t="s">
        <v>1374</v>
      </c>
      <c r="C603" s="225" t="s">
        <v>2604</v>
      </c>
      <c r="D603" s="235" t="s">
        <v>1705</v>
      </c>
    </row>
    <row r="604" spans="1:4" s="101" customFormat="1" ht="18" customHeight="1">
      <c r="A604" s="294">
        <f>A603+1</f>
        <v>536</v>
      </c>
      <c r="B604" s="279" t="s">
        <v>1375</v>
      </c>
      <c r="C604" s="225" t="s">
        <v>2605</v>
      </c>
      <c r="D604" s="235">
        <v>22190091</v>
      </c>
    </row>
    <row r="605" spans="1:4" s="101" customFormat="1" ht="18" customHeight="1">
      <c r="A605" s="294">
        <f t="shared" ref="A605:A673" si="23">A604+1</f>
        <v>537</v>
      </c>
      <c r="B605" s="279" t="s">
        <v>1465</v>
      </c>
      <c r="C605" s="225" t="s">
        <v>3272</v>
      </c>
      <c r="D605" s="235" t="s">
        <v>3273</v>
      </c>
    </row>
    <row r="606" spans="1:4" s="101" customFormat="1" ht="18" customHeight="1">
      <c r="A606" s="294">
        <f t="shared" si="23"/>
        <v>538</v>
      </c>
      <c r="B606" s="279" t="s">
        <v>1376</v>
      </c>
      <c r="C606" s="225" t="s">
        <v>2606</v>
      </c>
      <c r="D606" s="235">
        <v>23697714</v>
      </c>
    </row>
    <row r="607" spans="1:4" s="101" customFormat="1" ht="18" customHeight="1">
      <c r="A607" s="294">
        <f t="shared" si="23"/>
        <v>539</v>
      </c>
      <c r="B607" s="279" t="s">
        <v>3372</v>
      </c>
      <c r="C607" s="225" t="s">
        <v>3373</v>
      </c>
      <c r="D607" s="235" t="s">
        <v>3374</v>
      </c>
    </row>
    <row r="608" spans="1:4" s="101" customFormat="1" ht="18" customHeight="1">
      <c r="A608" s="294">
        <f t="shared" si="23"/>
        <v>540</v>
      </c>
      <c r="B608" s="279" t="s">
        <v>1377</v>
      </c>
      <c r="C608" s="225" t="s">
        <v>2607</v>
      </c>
      <c r="D608" s="529" t="s">
        <v>3464</v>
      </c>
    </row>
    <row r="609" spans="1:4" s="101" customFormat="1" ht="18" customHeight="1">
      <c r="A609" s="294">
        <f t="shared" si="23"/>
        <v>541</v>
      </c>
      <c r="B609" s="279" t="s">
        <v>1950</v>
      </c>
      <c r="C609" s="225" t="s">
        <v>1951</v>
      </c>
      <c r="D609" s="235" t="s">
        <v>1952</v>
      </c>
    </row>
    <row r="610" spans="1:4" s="101" customFormat="1" ht="18" customHeight="1">
      <c r="A610" s="294">
        <f t="shared" si="23"/>
        <v>542</v>
      </c>
      <c r="B610" s="279" t="s">
        <v>2881</v>
      </c>
      <c r="C610" s="225" t="s">
        <v>2885</v>
      </c>
      <c r="D610" s="235" t="s">
        <v>2882</v>
      </c>
    </row>
    <row r="611" spans="1:4" s="101" customFormat="1" ht="18" customHeight="1">
      <c r="A611" s="294">
        <f t="shared" si="23"/>
        <v>543</v>
      </c>
      <c r="B611" s="279" t="s">
        <v>2699</v>
      </c>
      <c r="C611" s="225" t="s">
        <v>2700</v>
      </c>
      <c r="D611" s="235">
        <v>44624923</v>
      </c>
    </row>
    <row r="612" spans="1:4" s="101" customFormat="1" ht="18" customHeight="1">
      <c r="A612" s="294">
        <f t="shared" si="23"/>
        <v>544</v>
      </c>
      <c r="B612" s="279" t="s">
        <v>2703</v>
      </c>
      <c r="C612" s="225" t="s">
        <v>3272</v>
      </c>
      <c r="D612" s="235" t="s">
        <v>2702</v>
      </c>
    </row>
    <row r="613" spans="1:4" s="101" customFormat="1" ht="18" customHeight="1">
      <c r="A613" s="294">
        <f t="shared" si="23"/>
        <v>545</v>
      </c>
      <c r="B613" s="279" t="s">
        <v>2688</v>
      </c>
      <c r="C613" s="225" t="s">
        <v>2689</v>
      </c>
      <c r="D613" s="235">
        <v>23340179</v>
      </c>
    </row>
    <row r="614" spans="1:4" s="101" customFormat="1" ht="18" customHeight="1">
      <c r="A614" s="294">
        <f t="shared" si="23"/>
        <v>546</v>
      </c>
      <c r="B614" s="279" t="s">
        <v>1378</v>
      </c>
      <c r="C614" s="225" t="s">
        <v>2608</v>
      </c>
      <c r="D614" s="235">
        <v>23840576</v>
      </c>
    </row>
    <row r="615" spans="1:4" s="101" customFormat="1" ht="18" customHeight="1">
      <c r="A615" s="294">
        <f t="shared" si="23"/>
        <v>547</v>
      </c>
      <c r="B615" s="279" t="s">
        <v>1379</v>
      </c>
      <c r="C615" s="225" t="s">
        <v>3223</v>
      </c>
      <c r="D615" s="235" t="s">
        <v>3224</v>
      </c>
    </row>
    <row r="616" spans="1:4" s="101" customFormat="1" ht="18" customHeight="1">
      <c r="A616" s="294">
        <f t="shared" si="23"/>
        <v>548</v>
      </c>
      <c r="B616" s="279" t="s">
        <v>1633</v>
      </c>
      <c r="C616" s="225" t="s">
        <v>2609</v>
      </c>
      <c r="D616" s="235" t="s">
        <v>1627</v>
      </c>
    </row>
    <row r="617" spans="1:4" s="101" customFormat="1" ht="18" customHeight="1">
      <c r="A617" s="294">
        <f t="shared" si="23"/>
        <v>549</v>
      </c>
      <c r="B617" s="279" t="s">
        <v>1722</v>
      </c>
      <c r="C617" s="225" t="s">
        <v>2610</v>
      </c>
      <c r="D617" s="235" t="s">
        <v>2163</v>
      </c>
    </row>
    <row r="618" spans="1:4" s="101" customFormat="1" ht="18" customHeight="1">
      <c r="A618" s="294">
        <f t="shared" si="23"/>
        <v>550</v>
      </c>
      <c r="B618" s="279" t="s">
        <v>3020</v>
      </c>
      <c r="C618" s="225" t="s">
        <v>3145</v>
      </c>
      <c r="D618" s="235" t="s">
        <v>3146</v>
      </c>
    </row>
    <row r="619" spans="1:4" s="101" customFormat="1" ht="18" customHeight="1">
      <c r="A619" s="294">
        <f t="shared" si="23"/>
        <v>551</v>
      </c>
      <c r="B619" s="279" t="s">
        <v>1935</v>
      </c>
      <c r="C619" s="225" t="s">
        <v>1936</v>
      </c>
      <c r="D619" s="235" t="s">
        <v>1937</v>
      </c>
    </row>
    <row r="620" spans="1:4" s="101" customFormat="1" ht="18" customHeight="1">
      <c r="A620" s="294">
        <f t="shared" si="23"/>
        <v>552</v>
      </c>
      <c r="B620" s="279" t="s">
        <v>1380</v>
      </c>
      <c r="C620" s="225" t="s">
        <v>2611</v>
      </c>
      <c r="D620" s="235">
        <v>23347271</v>
      </c>
    </row>
    <row r="621" spans="1:4" s="101" customFormat="1" ht="18" customHeight="1">
      <c r="A621" s="294">
        <f t="shared" si="23"/>
        <v>553</v>
      </c>
      <c r="B621" s="279" t="s">
        <v>1381</v>
      </c>
      <c r="C621" s="225" t="s">
        <v>3312</v>
      </c>
      <c r="D621" s="235">
        <v>23635261</v>
      </c>
    </row>
    <row r="622" spans="1:4" s="101" customFormat="1" ht="18" customHeight="1">
      <c r="A622" s="294">
        <f t="shared" si="23"/>
        <v>554</v>
      </c>
      <c r="B622" s="279" t="s">
        <v>2701</v>
      </c>
      <c r="C622" s="225" t="s">
        <v>3294</v>
      </c>
      <c r="D622" s="235" t="s">
        <v>3295</v>
      </c>
    </row>
    <row r="623" spans="1:4" s="101" customFormat="1" ht="18" customHeight="1">
      <c r="A623" s="294">
        <f t="shared" si="23"/>
        <v>555</v>
      </c>
      <c r="B623" s="279" t="s">
        <v>2046</v>
      </c>
      <c r="C623" s="225" t="s">
        <v>2047</v>
      </c>
      <c r="D623" s="235">
        <v>22789550</v>
      </c>
    </row>
    <row r="624" spans="1:4" s="101" customFormat="1" ht="18" customHeight="1">
      <c r="A624" s="294">
        <f t="shared" si="23"/>
        <v>556</v>
      </c>
      <c r="B624" s="279" t="s">
        <v>2148</v>
      </c>
      <c r="C624" s="225" t="s">
        <v>1951</v>
      </c>
      <c r="D624" s="235" t="s">
        <v>1952</v>
      </c>
    </row>
    <row r="625" spans="1:4" s="101" customFormat="1" ht="18" customHeight="1">
      <c r="A625" s="294">
        <f>A624+1</f>
        <v>557</v>
      </c>
      <c r="B625" s="279" t="s">
        <v>3343</v>
      </c>
      <c r="C625" s="229" t="s">
        <v>3344</v>
      </c>
      <c r="D625" s="225">
        <v>22144528</v>
      </c>
    </row>
    <row r="626" spans="1:4" s="362" customFormat="1" ht="18" customHeight="1">
      <c r="A626" s="294">
        <f>A625+1</f>
        <v>558</v>
      </c>
      <c r="B626" s="282" t="s">
        <v>2983</v>
      </c>
      <c r="C626" s="216" t="s">
        <v>2984</v>
      </c>
      <c r="D626" s="211">
        <v>1747</v>
      </c>
    </row>
    <row r="627" spans="1:4" s="101" customFormat="1" ht="18" customHeight="1">
      <c r="A627" s="294">
        <f>A626+1</f>
        <v>559</v>
      </c>
      <c r="B627" s="279" t="s">
        <v>1411</v>
      </c>
      <c r="C627" s="225" t="s">
        <v>2614</v>
      </c>
      <c r="D627" s="235">
        <v>23393955</v>
      </c>
    </row>
    <row r="628" spans="1:4" s="101" customFormat="1" ht="18" customHeight="1">
      <c r="A628" s="294">
        <f t="shared" si="23"/>
        <v>560</v>
      </c>
      <c r="B628" s="279" t="s">
        <v>1382</v>
      </c>
      <c r="C628" s="225" t="s">
        <v>2616</v>
      </c>
      <c r="D628" s="235">
        <v>23314040</v>
      </c>
    </row>
    <row r="629" spans="1:4" s="101" customFormat="1" ht="18" customHeight="1">
      <c r="A629" s="294">
        <f t="shared" si="23"/>
        <v>561</v>
      </c>
      <c r="B629" s="279" t="s">
        <v>1383</v>
      </c>
      <c r="C629" s="225" t="s">
        <v>2617</v>
      </c>
      <c r="D629" s="235" t="s">
        <v>396</v>
      </c>
    </row>
    <row r="630" spans="1:4" s="101" customFormat="1" ht="18" customHeight="1">
      <c r="A630" s="294">
        <f>A629+1</f>
        <v>562</v>
      </c>
      <c r="B630" s="279" t="s">
        <v>3355</v>
      </c>
      <c r="C630" s="225" t="s">
        <v>3356</v>
      </c>
      <c r="D630" s="235" t="s">
        <v>3357</v>
      </c>
    </row>
    <row r="631" spans="1:4" s="101" customFormat="1" ht="18" customHeight="1">
      <c r="A631" s="294">
        <f>A630+1</f>
        <v>563</v>
      </c>
      <c r="B631" s="279" t="s">
        <v>2091</v>
      </c>
      <c r="C631" s="225" t="s">
        <v>2092</v>
      </c>
      <c r="D631" s="235" t="s">
        <v>2093</v>
      </c>
    </row>
    <row r="632" spans="1:4" s="101" customFormat="1" ht="18" customHeight="1">
      <c r="A632" s="294">
        <f t="shared" si="23"/>
        <v>564</v>
      </c>
      <c r="B632" s="279" t="s">
        <v>2243</v>
      </c>
      <c r="C632" s="225" t="s">
        <v>2244</v>
      </c>
      <c r="D632" s="235">
        <v>24394353</v>
      </c>
    </row>
    <row r="633" spans="1:4" s="101" customFormat="1" ht="18" customHeight="1">
      <c r="A633" s="294">
        <f t="shared" si="23"/>
        <v>565</v>
      </c>
      <c r="B633" s="279" t="s">
        <v>2040</v>
      </c>
      <c r="C633" s="225" t="s">
        <v>2217</v>
      </c>
      <c r="D633" s="235" t="s">
        <v>2218</v>
      </c>
    </row>
    <row r="634" spans="1:4" s="101" customFormat="1" ht="18" customHeight="1">
      <c r="A634" s="294">
        <f t="shared" si="23"/>
        <v>566</v>
      </c>
      <c r="B634" s="279" t="s">
        <v>1384</v>
      </c>
      <c r="C634" s="225" t="s">
        <v>2585</v>
      </c>
      <c r="D634" s="235" t="s">
        <v>397</v>
      </c>
    </row>
    <row r="635" spans="1:4" s="101" customFormat="1" ht="18" customHeight="1">
      <c r="A635" s="294">
        <f t="shared" si="23"/>
        <v>567</v>
      </c>
      <c r="B635" s="279" t="s">
        <v>1410</v>
      </c>
      <c r="C635" s="225" t="s">
        <v>2614</v>
      </c>
      <c r="D635" s="235">
        <v>23393955</v>
      </c>
    </row>
    <row r="636" spans="1:4" s="101" customFormat="1" ht="18" customHeight="1">
      <c r="A636" s="294">
        <f t="shared" si="23"/>
        <v>568</v>
      </c>
      <c r="B636" s="279" t="s">
        <v>3243</v>
      </c>
      <c r="C636" s="225" t="s">
        <v>3244</v>
      </c>
      <c r="D636" s="235" t="s">
        <v>3245</v>
      </c>
    </row>
    <row r="637" spans="1:4" s="101" customFormat="1" ht="18" customHeight="1">
      <c r="A637" s="294">
        <f t="shared" si="23"/>
        <v>569</v>
      </c>
      <c r="B637" s="279" t="s">
        <v>3246</v>
      </c>
      <c r="C637" s="225" t="s">
        <v>3296</v>
      </c>
      <c r="D637" s="235" t="s">
        <v>3297</v>
      </c>
    </row>
    <row r="638" spans="1:4" s="101" customFormat="1" ht="18" customHeight="1">
      <c r="A638" s="294">
        <f t="shared" si="23"/>
        <v>570</v>
      </c>
      <c r="B638" s="279" t="s">
        <v>2736</v>
      </c>
      <c r="C638" s="225" t="s">
        <v>2737</v>
      </c>
      <c r="D638" s="235">
        <v>23785010</v>
      </c>
    </row>
    <row r="639" spans="1:4" s="101" customFormat="1" ht="18" customHeight="1">
      <c r="A639" s="294">
        <f t="shared" si="23"/>
        <v>571</v>
      </c>
      <c r="B639" s="279" t="s">
        <v>1711</v>
      </c>
      <c r="C639" s="225" t="s">
        <v>2618</v>
      </c>
      <c r="D639" s="235" t="s">
        <v>1644</v>
      </c>
    </row>
    <row r="640" spans="1:4" s="101" customFormat="1" ht="18" customHeight="1">
      <c r="A640" s="294">
        <f t="shared" si="23"/>
        <v>572</v>
      </c>
      <c r="B640" s="279" t="s">
        <v>1385</v>
      </c>
      <c r="C640" s="225" t="s">
        <v>2619</v>
      </c>
      <c r="D640" s="235">
        <v>23326698</v>
      </c>
    </row>
    <row r="641" spans="1:4" s="101" customFormat="1" ht="18" customHeight="1">
      <c r="A641" s="294">
        <f t="shared" si="23"/>
        <v>573</v>
      </c>
      <c r="B641" s="279" t="s">
        <v>3298</v>
      </c>
      <c r="C641" s="225" t="s">
        <v>3299</v>
      </c>
      <c r="D641" s="235">
        <v>25087603</v>
      </c>
    </row>
    <row r="642" spans="1:4" s="101" customFormat="1" ht="18" customHeight="1">
      <c r="A642" s="294">
        <f t="shared" si="23"/>
        <v>574</v>
      </c>
      <c r="B642" s="279" t="s">
        <v>2714</v>
      </c>
      <c r="C642" s="225" t="s">
        <v>2715</v>
      </c>
      <c r="D642" s="235">
        <v>23610393</v>
      </c>
    </row>
    <row r="643" spans="1:4" s="101" customFormat="1" ht="18" customHeight="1">
      <c r="A643" s="294">
        <f t="shared" si="23"/>
        <v>575</v>
      </c>
      <c r="B643" s="279" t="s">
        <v>1409</v>
      </c>
      <c r="C643" s="225" t="s">
        <v>2620</v>
      </c>
      <c r="D643" s="235">
        <v>24605460</v>
      </c>
    </row>
    <row r="644" spans="1:4" s="101" customFormat="1" ht="18" customHeight="1">
      <c r="A644" s="294">
        <f t="shared" si="23"/>
        <v>576</v>
      </c>
      <c r="B644" s="279" t="s">
        <v>2354</v>
      </c>
      <c r="C644" s="225" t="s">
        <v>2355</v>
      </c>
      <c r="D644" s="235">
        <v>23346187</v>
      </c>
    </row>
    <row r="645" spans="1:4" s="101" customFormat="1" ht="18" customHeight="1">
      <c r="A645" s="294">
        <f t="shared" si="23"/>
        <v>577</v>
      </c>
      <c r="B645" s="279" t="s">
        <v>2113</v>
      </c>
      <c r="C645" s="225" t="s">
        <v>2114</v>
      </c>
      <c r="D645" s="235" t="s">
        <v>2115</v>
      </c>
    </row>
    <row r="646" spans="1:4" s="101" customFormat="1" ht="18" customHeight="1">
      <c r="A646" s="294">
        <f t="shared" si="23"/>
        <v>578</v>
      </c>
      <c r="B646" s="282" t="s">
        <v>3071</v>
      </c>
      <c r="C646" s="211" t="s">
        <v>3075</v>
      </c>
      <c r="D646" s="213" t="s">
        <v>3073</v>
      </c>
    </row>
    <row r="647" spans="1:4" s="101" customFormat="1" ht="18" customHeight="1">
      <c r="A647" s="294">
        <f t="shared" si="23"/>
        <v>579</v>
      </c>
      <c r="B647" s="279" t="s">
        <v>1386</v>
      </c>
      <c r="C647" s="225" t="s">
        <v>2621</v>
      </c>
      <c r="D647" s="235" t="s">
        <v>392</v>
      </c>
    </row>
    <row r="648" spans="1:4" s="101" customFormat="1" ht="18" customHeight="1">
      <c r="A648" s="294">
        <f t="shared" si="23"/>
        <v>580</v>
      </c>
      <c r="B648" s="279" t="s">
        <v>1387</v>
      </c>
      <c r="C648" s="225" t="s">
        <v>2622</v>
      </c>
      <c r="D648" s="235" t="s">
        <v>1562</v>
      </c>
    </row>
    <row r="649" spans="1:4" s="101" customFormat="1" ht="18" customHeight="1">
      <c r="A649" s="294">
        <f t="shared" si="23"/>
        <v>581</v>
      </c>
      <c r="B649" s="279" t="s">
        <v>2104</v>
      </c>
      <c r="C649" s="225" t="s">
        <v>2105</v>
      </c>
      <c r="D649" s="235" t="s">
        <v>2106</v>
      </c>
    </row>
    <row r="650" spans="1:4" s="101" customFormat="1" ht="18" customHeight="1">
      <c r="A650" s="294"/>
      <c r="B650" s="279" t="s">
        <v>3439</v>
      </c>
      <c r="C650" s="225" t="s">
        <v>3440</v>
      </c>
      <c r="D650" s="235">
        <v>22337693</v>
      </c>
    </row>
    <row r="651" spans="1:4" s="101" customFormat="1" ht="18" customHeight="1">
      <c r="A651" s="294">
        <f>A649+1</f>
        <v>582</v>
      </c>
      <c r="B651" s="279" t="s">
        <v>1388</v>
      </c>
      <c r="C651" s="225" t="s">
        <v>2623</v>
      </c>
      <c r="D651" s="235" t="s">
        <v>398</v>
      </c>
    </row>
    <row r="652" spans="1:4" s="101" customFormat="1" ht="18" customHeight="1">
      <c r="A652" s="294">
        <f t="shared" si="23"/>
        <v>583</v>
      </c>
      <c r="B652" s="279" t="s">
        <v>1389</v>
      </c>
      <c r="C652" s="225" t="s">
        <v>2624</v>
      </c>
      <c r="D652" s="235" t="s">
        <v>1561</v>
      </c>
    </row>
    <row r="653" spans="1:4" s="101" customFormat="1" ht="18" customHeight="1">
      <c r="A653" s="294">
        <f t="shared" si="23"/>
        <v>584</v>
      </c>
      <c r="B653" s="279" t="s">
        <v>1390</v>
      </c>
      <c r="C653" s="225" t="s">
        <v>2625</v>
      </c>
      <c r="D653" s="235" t="s">
        <v>393</v>
      </c>
    </row>
    <row r="654" spans="1:4" s="101" customFormat="1" ht="18" customHeight="1">
      <c r="A654" s="294">
        <f t="shared" si="23"/>
        <v>585</v>
      </c>
      <c r="B654" s="279" t="s">
        <v>3345</v>
      </c>
      <c r="C654" s="225" t="s">
        <v>3346</v>
      </c>
      <c r="D654" s="235">
        <v>24738071</v>
      </c>
    </row>
    <row r="655" spans="1:4" s="101" customFormat="1" ht="18" customHeight="1">
      <c r="A655" s="294">
        <f t="shared" si="23"/>
        <v>586</v>
      </c>
      <c r="B655" s="279" t="s">
        <v>3250</v>
      </c>
      <c r="C655" s="225" t="s">
        <v>3252</v>
      </c>
      <c r="D655" s="235" t="s">
        <v>3251</v>
      </c>
    </row>
    <row r="656" spans="1:4" s="101" customFormat="1" ht="18" customHeight="1">
      <c r="A656" s="294">
        <f t="shared" si="23"/>
        <v>587</v>
      </c>
      <c r="B656" s="279" t="s">
        <v>1391</v>
      </c>
      <c r="C656" s="225" t="s">
        <v>2626</v>
      </c>
      <c r="D656" s="235" t="s">
        <v>399</v>
      </c>
    </row>
    <row r="657" spans="1:4" s="101" customFormat="1" ht="18" customHeight="1">
      <c r="A657" s="294">
        <f t="shared" si="23"/>
        <v>588</v>
      </c>
      <c r="B657" s="279" t="s">
        <v>2097</v>
      </c>
      <c r="C657" s="225" t="s">
        <v>2098</v>
      </c>
      <c r="D657" s="235">
        <v>25087603</v>
      </c>
    </row>
    <row r="658" spans="1:4" s="101" customFormat="1" ht="18" customHeight="1">
      <c r="A658" s="294">
        <f t="shared" si="23"/>
        <v>589</v>
      </c>
      <c r="B658" s="279" t="s">
        <v>2439</v>
      </c>
      <c r="C658" s="225" t="s">
        <v>2440</v>
      </c>
      <c r="D658" s="235">
        <v>22191581</v>
      </c>
    </row>
    <row r="659" spans="1:4" s="101" customFormat="1" ht="18" customHeight="1">
      <c r="A659" s="294">
        <f t="shared" si="23"/>
        <v>590</v>
      </c>
      <c r="B659" s="285" t="s">
        <v>2681</v>
      </c>
      <c r="C659" s="219" t="s">
        <v>2682</v>
      </c>
      <c r="D659" s="223" t="s">
        <v>2683</v>
      </c>
    </row>
    <row r="660" spans="1:4" s="101" customFormat="1" ht="18" customHeight="1">
      <c r="A660" s="294">
        <f t="shared" si="23"/>
        <v>591</v>
      </c>
      <c r="B660" s="279" t="s">
        <v>2438</v>
      </c>
      <c r="C660" s="225" t="s">
        <v>2876</v>
      </c>
      <c r="D660" s="235" t="s">
        <v>2877</v>
      </c>
    </row>
    <row r="661" spans="1:4" s="101" customFormat="1" ht="18" customHeight="1">
      <c r="A661" s="294">
        <f t="shared" si="23"/>
        <v>592</v>
      </c>
      <c r="B661" s="279" t="s">
        <v>1392</v>
      </c>
      <c r="C661" s="211" t="s">
        <v>2627</v>
      </c>
      <c r="D661" s="235" t="s">
        <v>394</v>
      </c>
    </row>
    <row r="662" spans="1:4" s="101" customFormat="1" ht="18" customHeight="1">
      <c r="A662" s="294">
        <f t="shared" si="23"/>
        <v>593</v>
      </c>
      <c r="B662" s="279" t="s">
        <v>1393</v>
      </c>
      <c r="C662" s="211" t="s">
        <v>2628</v>
      </c>
      <c r="D662" s="235" t="s">
        <v>395</v>
      </c>
    </row>
    <row r="663" spans="1:4" s="101" customFormat="1" ht="18" customHeight="1">
      <c r="A663" s="294">
        <f t="shared" si="23"/>
        <v>594</v>
      </c>
      <c r="B663" s="279" t="s">
        <v>2343</v>
      </c>
      <c r="C663" s="211" t="s">
        <v>2344</v>
      </c>
      <c r="D663" s="235" t="s">
        <v>2345</v>
      </c>
    </row>
    <row r="664" spans="1:4" s="101" customFormat="1" ht="18" customHeight="1">
      <c r="A664" s="294">
        <v>595</v>
      </c>
      <c r="B664" s="279" t="s">
        <v>3469</v>
      </c>
      <c r="C664" s="211" t="s">
        <v>3470</v>
      </c>
      <c r="D664" s="235" t="s">
        <v>3471</v>
      </c>
    </row>
    <row r="665" spans="1:4" s="101" customFormat="1" ht="18" customHeight="1">
      <c r="A665" s="294">
        <v>596</v>
      </c>
      <c r="B665" s="279" t="s">
        <v>1394</v>
      </c>
      <c r="C665" s="211" t="s">
        <v>2629</v>
      </c>
      <c r="D665" s="235" t="s">
        <v>2176</v>
      </c>
    </row>
    <row r="666" spans="1:4" s="101" customFormat="1" ht="18" customHeight="1">
      <c r="A666" s="294">
        <f>A665+1</f>
        <v>597</v>
      </c>
      <c r="B666" s="279" t="s">
        <v>3358</v>
      </c>
      <c r="C666" s="211" t="s">
        <v>3359</v>
      </c>
      <c r="D666" s="235" t="s">
        <v>3360</v>
      </c>
    </row>
    <row r="667" spans="1:4" s="101" customFormat="1" ht="18" customHeight="1">
      <c r="A667" s="294">
        <f>A666+1</f>
        <v>598</v>
      </c>
      <c r="B667" s="279" t="s">
        <v>1961</v>
      </c>
      <c r="C667" s="211" t="s">
        <v>1962</v>
      </c>
      <c r="D667" s="235">
        <v>25087603</v>
      </c>
    </row>
    <row r="668" spans="1:4" s="101" customFormat="1" ht="18" customHeight="1">
      <c r="A668" s="294">
        <f t="shared" si="23"/>
        <v>599</v>
      </c>
      <c r="B668" s="279" t="s">
        <v>1395</v>
      </c>
      <c r="C668" s="211" t="s">
        <v>2630</v>
      </c>
      <c r="D668" s="235">
        <v>23622322</v>
      </c>
    </row>
    <row r="669" spans="1:4" s="101" customFormat="1" ht="18" customHeight="1">
      <c r="A669" s="294">
        <f t="shared" si="23"/>
        <v>600</v>
      </c>
      <c r="B669" s="279" t="s">
        <v>2351</v>
      </c>
      <c r="C669" s="211" t="s">
        <v>2352</v>
      </c>
      <c r="D669" s="235" t="s">
        <v>2353</v>
      </c>
    </row>
    <row r="670" spans="1:4" s="101" customFormat="1" ht="18" customHeight="1">
      <c r="A670" s="294">
        <f t="shared" si="23"/>
        <v>601</v>
      </c>
      <c r="B670" s="279" t="s">
        <v>1773</v>
      </c>
      <c r="C670" s="211" t="s">
        <v>2631</v>
      </c>
      <c r="D670" s="235" t="s">
        <v>2411</v>
      </c>
    </row>
    <row r="671" spans="1:4" s="101" customFormat="1" ht="18" customHeight="1">
      <c r="A671" s="294">
        <f t="shared" si="23"/>
        <v>602</v>
      </c>
      <c r="B671" s="279" t="s">
        <v>1415</v>
      </c>
      <c r="C671" s="211" t="s">
        <v>2632</v>
      </c>
      <c r="D671" s="234" t="s">
        <v>2268</v>
      </c>
    </row>
    <row r="672" spans="1:4" s="101" customFormat="1" ht="18" customHeight="1">
      <c r="A672" s="294">
        <f t="shared" si="23"/>
        <v>603</v>
      </c>
      <c r="B672" s="280" t="s">
        <v>2068</v>
      </c>
      <c r="C672" s="218" t="s">
        <v>2069</v>
      </c>
      <c r="D672" s="234">
        <v>24808931</v>
      </c>
    </row>
    <row r="673" spans="1:4" s="101" customFormat="1" ht="18" customHeight="1" thickBot="1">
      <c r="A673" s="294">
        <f t="shared" si="23"/>
        <v>604</v>
      </c>
      <c r="B673" s="280" t="s">
        <v>1567</v>
      </c>
      <c r="C673" s="218" t="s">
        <v>2633</v>
      </c>
      <c r="D673" s="234" t="s">
        <v>1568</v>
      </c>
    </row>
    <row r="674" spans="1:4" s="101" customFormat="1" ht="18" customHeight="1">
      <c r="A674" s="297"/>
      <c r="B674" s="729" t="s">
        <v>3232</v>
      </c>
      <c r="C674" s="729"/>
      <c r="D674" s="729"/>
    </row>
    <row r="675" spans="1:4" s="101" customFormat="1" ht="18" customHeight="1">
      <c r="A675" s="211">
        <f>A673+1</f>
        <v>605</v>
      </c>
      <c r="B675" s="460" t="s">
        <v>3233</v>
      </c>
      <c r="C675" s="211" t="s">
        <v>3145</v>
      </c>
      <c r="D675" s="211">
        <v>42542306</v>
      </c>
    </row>
    <row r="676" spans="1:4" s="101" customFormat="1" ht="18" customHeight="1">
      <c r="A676" s="297"/>
      <c r="B676" s="728" t="s">
        <v>2994</v>
      </c>
      <c r="C676" s="728"/>
      <c r="D676" s="728"/>
    </row>
    <row r="677" spans="1:4" s="101" customFormat="1" ht="18" customHeight="1">
      <c r="A677" s="211">
        <f>A675+1</f>
        <v>606</v>
      </c>
      <c r="B677" s="460" t="s">
        <v>2995</v>
      </c>
      <c r="C677" s="211" t="s">
        <v>2996</v>
      </c>
      <c r="D677" s="211" t="s">
        <v>2997</v>
      </c>
    </row>
    <row r="678" spans="1:4" s="101" customFormat="1" ht="18" customHeight="1" thickBot="1">
      <c r="A678" s="296"/>
      <c r="B678" s="722" t="s">
        <v>401</v>
      </c>
      <c r="C678" s="722"/>
      <c r="D678" s="722"/>
    </row>
    <row r="679" spans="1:4" s="101" customFormat="1" ht="18" customHeight="1">
      <c r="A679" s="294">
        <f>A677+1</f>
        <v>607</v>
      </c>
      <c r="B679" s="285" t="s">
        <v>1397</v>
      </c>
      <c r="C679" s="240" t="s">
        <v>3229</v>
      </c>
      <c r="D679" s="232" t="s">
        <v>3226</v>
      </c>
    </row>
    <row r="680" spans="1:4" s="101" customFormat="1" ht="18" customHeight="1">
      <c r="A680" s="294">
        <f>A679+1</f>
        <v>608</v>
      </c>
      <c r="B680" s="279" t="s">
        <v>3246</v>
      </c>
      <c r="C680" s="225" t="s">
        <v>3244</v>
      </c>
      <c r="D680" s="235" t="s">
        <v>3245</v>
      </c>
    </row>
    <row r="681" spans="1:4" s="101" customFormat="1" ht="18" customHeight="1">
      <c r="A681" s="294">
        <f>A680+1</f>
        <v>609</v>
      </c>
      <c r="B681" s="279" t="s">
        <v>3246</v>
      </c>
      <c r="C681" s="225" t="s">
        <v>3296</v>
      </c>
      <c r="D681" s="235" t="s">
        <v>3297</v>
      </c>
    </row>
    <row r="682" spans="1:4" s="101" customFormat="1" ht="18" customHeight="1" thickBot="1">
      <c r="A682" s="294">
        <f>A681+1</f>
        <v>610</v>
      </c>
      <c r="B682" s="280" t="s">
        <v>1776</v>
      </c>
      <c r="C682" s="228" t="s">
        <v>2615</v>
      </c>
      <c r="D682" s="241" t="s">
        <v>1777</v>
      </c>
    </row>
    <row r="683" spans="1:4" s="101" customFormat="1" ht="18" customHeight="1" thickBot="1">
      <c r="A683" s="296"/>
      <c r="B683" s="715" t="s">
        <v>402</v>
      </c>
      <c r="C683" s="715"/>
      <c r="D683" s="715"/>
    </row>
    <row r="684" spans="1:4" s="101" customFormat="1" ht="18" customHeight="1">
      <c r="A684" s="294">
        <f>A682+1</f>
        <v>611</v>
      </c>
      <c r="B684" s="291" t="s">
        <v>1398</v>
      </c>
      <c r="C684" s="222" t="s">
        <v>2784</v>
      </c>
      <c r="D684" s="242" t="s">
        <v>2732</v>
      </c>
    </row>
    <row r="685" spans="1:4" s="101" customFormat="1" ht="18" customHeight="1">
      <c r="A685" s="294">
        <f>A684+1</f>
        <v>612</v>
      </c>
      <c r="B685" s="279" t="s">
        <v>1474</v>
      </c>
      <c r="C685" s="225" t="s">
        <v>2154</v>
      </c>
      <c r="D685" s="235" t="s">
        <v>2153</v>
      </c>
    </row>
    <row r="686" spans="1:4" s="101" customFormat="1" ht="18" customHeight="1" thickBot="1">
      <c r="A686" s="294">
        <f>A685+1</f>
        <v>613</v>
      </c>
      <c r="B686" s="280" t="s">
        <v>1474</v>
      </c>
      <c r="C686" s="228" t="s">
        <v>2111</v>
      </c>
      <c r="D686" s="234">
        <v>23051205</v>
      </c>
    </row>
    <row r="687" spans="1:4" s="101" customFormat="1" ht="18" customHeight="1" thickBot="1">
      <c r="A687" s="296"/>
      <c r="B687" s="715" t="s">
        <v>403</v>
      </c>
      <c r="C687" s="715"/>
      <c r="D687" s="715"/>
    </row>
    <row r="688" spans="1:4" s="101" customFormat="1" ht="18" customHeight="1" thickBot="1">
      <c r="A688" s="294">
        <f>A686+1</f>
        <v>614</v>
      </c>
      <c r="B688" s="291" t="s">
        <v>1399</v>
      </c>
      <c r="C688" s="222" t="s">
        <v>2614</v>
      </c>
      <c r="D688" s="242">
        <v>23393955</v>
      </c>
    </row>
    <row r="689" spans="1:4" s="101" customFormat="1" ht="18" customHeight="1" thickBot="1">
      <c r="A689" s="296"/>
      <c r="B689" s="715" t="s">
        <v>404</v>
      </c>
      <c r="C689" s="715"/>
      <c r="D689" s="715"/>
    </row>
    <row r="690" spans="1:4" s="101" customFormat="1" ht="18" customHeight="1">
      <c r="A690" s="294">
        <f>A688+1</f>
        <v>615</v>
      </c>
      <c r="B690" s="285" t="s">
        <v>1400</v>
      </c>
      <c r="C690" s="240" t="s">
        <v>2614</v>
      </c>
      <c r="D690" s="232">
        <v>23393955</v>
      </c>
    </row>
    <row r="691" spans="1:4" s="101" customFormat="1" ht="18" customHeight="1" thickBot="1">
      <c r="A691" s="294">
        <f>A690+1</f>
        <v>616</v>
      </c>
      <c r="B691" s="280" t="s">
        <v>1724</v>
      </c>
      <c r="C691" s="243" t="s">
        <v>2613</v>
      </c>
      <c r="D691" s="241" t="s">
        <v>1725</v>
      </c>
    </row>
    <row r="692" spans="1:4" s="101" customFormat="1" ht="18" customHeight="1" thickBot="1">
      <c r="A692" s="296"/>
      <c r="B692" s="715" t="s">
        <v>412</v>
      </c>
      <c r="C692" s="715"/>
      <c r="D692" s="715"/>
    </row>
    <row r="693" spans="1:4" s="101" customFormat="1" ht="18" customHeight="1" thickBot="1">
      <c r="A693" s="294">
        <f>A691+1</f>
        <v>617</v>
      </c>
      <c r="B693" s="290" t="s">
        <v>1401</v>
      </c>
      <c r="C693" s="244" t="s">
        <v>2612</v>
      </c>
      <c r="D693" s="245" t="s">
        <v>413</v>
      </c>
    </row>
    <row r="694" spans="1:4" s="101" customFormat="1" ht="18" customHeight="1">
      <c r="A694" s="296"/>
      <c r="B694" s="723" t="s">
        <v>390</v>
      </c>
      <c r="C694" s="723"/>
      <c r="D694" s="723"/>
    </row>
    <row r="695" spans="1:4" s="101" customFormat="1" ht="18" customHeight="1">
      <c r="A695" s="504">
        <f>A693+1</f>
        <v>618</v>
      </c>
      <c r="B695" s="506" t="s">
        <v>1373</v>
      </c>
      <c r="C695" s="211" t="s">
        <v>2673</v>
      </c>
      <c r="D695" s="211" t="s">
        <v>1566</v>
      </c>
    </row>
    <row r="696" spans="1:4" s="101" customFormat="1" ht="18" customHeight="1">
      <c r="A696" s="505">
        <f>A695+1</f>
        <v>619</v>
      </c>
      <c r="B696" s="506" t="s">
        <v>3286</v>
      </c>
      <c r="C696" s="211" t="s">
        <v>3287</v>
      </c>
      <c r="D696" s="211" t="s">
        <v>3288</v>
      </c>
    </row>
    <row r="697" spans="1:4" s="101" customFormat="1" ht="18" customHeight="1">
      <c r="A697" s="505">
        <f>A696+1</f>
        <v>620</v>
      </c>
      <c r="B697" s="460" t="s">
        <v>3402</v>
      </c>
      <c r="C697" s="211" t="s">
        <v>3403</v>
      </c>
      <c r="D697" s="211">
        <v>23348235</v>
      </c>
    </row>
    <row r="698" spans="1:4" s="101" customFormat="1" ht="18" customHeight="1" thickBot="1">
      <c r="A698" s="296"/>
      <c r="B698" s="722" t="s">
        <v>406</v>
      </c>
      <c r="C698" s="722"/>
      <c r="D698" s="722"/>
    </row>
    <row r="699" spans="1:4" s="101" customFormat="1" ht="18" customHeight="1">
      <c r="A699" s="294">
        <f>A697+1</f>
        <v>621</v>
      </c>
      <c r="B699" s="285" t="s">
        <v>2676</v>
      </c>
      <c r="C699" s="247" t="s">
        <v>2666</v>
      </c>
      <c r="D699" s="219" t="s">
        <v>407</v>
      </c>
    </row>
    <row r="700" spans="1:4" s="101" customFormat="1" ht="18" customHeight="1">
      <c r="A700" s="294">
        <f>A699+1</f>
        <v>622</v>
      </c>
      <c r="B700" s="285" t="s">
        <v>3129</v>
      </c>
      <c r="C700" s="247" t="s">
        <v>3130</v>
      </c>
      <c r="D700" s="219" t="s">
        <v>3131</v>
      </c>
    </row>
    <row r="701" spans="1:4" s="101" customFormat="1" ht="18" customHeight="1">
      <c r="A701" s="294">
        <f t="shared" ref="A701:A706" si="24">A700+1</f>
        <v>623</v>
      </c>
      <c r="B701" s="285" t="s">
        <v>2681</v>
      </c>
      <c r="C701" s="219" t="s">
        <v>2682</v>
      </c>
      <c r="D701" s="223" t="s">
        <v>2683</v>
      </c>
    </row>
    <row r="702" spans="1:4" s="101" customFormat="1" ht="18" customHeight="1">
      <c r="A702" s="294">
        <f t="shared" si="24"/>
        <v>624</v>
      </c>
      <c r="B702" s="279" t="s">
        <v>1404</v>
      </c>
      <c r="C702" s="246" t="s">
        <v>2669</v>
      </c>
      <c r="D702" s="211" t="s">
        <v>2745</v>
      </c>
    </row>
    <row r="703" spans="1:4" s="101" customFormat="1" ht="18" customHeight="1">
      <c r="A703" s="294">
        <f t="shared" si="24"/>
        <v>625</v>
      </c>
      <c r="B703" s="279" t="s">
        <v>1405</v>
      </c>
      <c r="C703" s="246" t="s">
        <v>2669</v>
      </c>
      <c r="D703" s="211">
        <v>23312997</v>
      </c>
    </row>
    <row r="704" spans="1:4" s="101" customFormat="1" ht="18" customHeight="1">
      <c r="A704" s="294">
        <f t="shared" si="24"/>
        <v>626</v>
      </c>
      <c r="B704" s="279" t="s">
        <v>2846</v>
      </c>
      <c r="C704" s="246" t="s">
        <v>2668</v>
      </c>
      <c r="D704" s="211" t="s">
        <v>410</v>
      </c>
    </row>
    <row r="705" spans="1:4" s="101" customFormat="1" ht="18" customHeight="1">
      <c r="A705" s="294">
        <f t="shared" si="24"/>
        <v>627</v>
      </c>
      <c r="B705" s="279" t="s">
        <v>2729</v>
      </c>
      <c r="C705" s="246" t="s">
        <v>2677</v>
      </c>
      <c r="D705" s="211" t="s">
        <v>2678</v>
      </c>
    </row>
    <row r="706" spans="1:4" s="101" customFormat="1" ht="18" customHeight="1">
      <c r="A706" s="294">
        <f t="shared" si="24"/>
        <v>628</v>
      </c>
      <c r="B706" s="279" t="s">
        <v>2057</v>
      </c>
      <c r="C706" s="246" t="s">
        <v>2058</v>
      </c>
      <c r="D706" s="211" t="s">
        <v>2059</v>
      </c>
    </row>
    <row r="707" spans="1:4" s="101" customFormat="1" ht="18" customHeight="1">
      <c r="A707" s="294">
        <f t="shared" ref="A707:A721" si="25">A706+1</f>
        <v>629</v>
      </c>
      <c r="B707" s="279" t="s">
        <v>1403</v>
      </c>
      <c r="C707" s="246" t="s">
        <v>2667</v>
      </c>
      <c r="D707" s="211" t="s">
        <v>409</v>
      </c>
    </row>
    <row r="708" spans="1:4" s="101" customFormat="1" ht="18" customHeight="1">
      <c r="A708" s="294">
        <f t="shared" si="25"/>
        <v>630</v>
      </c>
      <c r="B708" s="279" t="s">
        <v>2843</v>
      </c>
      <c r="C708" s="246" t="s">
        <v>2666</v>
      </c>
      <c r="D708" s="211" t="s">
        <v>408</v>
      </c>
    </row>
    <row r="709" spans="1:4" s="101" customFormat="1" ht="18" customHeight="1">
      <c r="A709" s="294">
        <f t="shared" si="25"/>
        <v>631</v>
      </c>
      <c r="B709" s="279" t="s">
        <v>1767</v>
      </c>
      <c r="C709" s="246" t="s">
        <v>2670</v>
      </c>
      <c r="D709" s="211" t="s">
        <v>1768</v>
      </c>
    </row>
    <row r="710" spans="1:4" s="101" customFormat="1" ht="18" customHeight="1">
      <c r="A710" s="294">
        <f t="shared" si="25"/>
        <v>632</v>
      </c>
      <c r="B710" s="279" t="s">
        <v>2761</v>
      </c>
      <c r="C710" s="246" t="s">
        <v>3448</v>
      </c>
      <c r="D710" s="211" t="s">
        <v>3449</v>
      </c>
    </row>
    <row r="711" spans="1:4" s="101" customFormat="1" ht="18" customHeight="1">
      <c r="A711" s="294">
        <f t="shared" si="25"/>
        <v>633</v>
      </c>
      <c r="B711" s="279" t="s">
        <v>1453</v>
      </c>
      <c r="C711" s="246" t="s">
        <v>1930</v>
      </c>
      <c r="D711" s="211" t="s">
        <v>1931</v>
      </c>
    </row>
    <row r="712" spans="1:4" s="101" customFormat="1" ht="18" customHeight="1">
      <c r="A712" s="294">
        <f t="shared" si="25"/>
        <v>634</v>
      </c>
      <c r="B712" s="279" t="s">
        <v>2893</v>
      </c>
      <c r="C712" s="246" t="s">
        <v>2894</v>
      </c>
      <c r="D712" s="211">
        <v>23343249</v>
      </c>
    </row>
    <row r="713" spans="1:4" s="101" customFormat="1" ht="18" customHeight="1">
      <c r="A713" s="294">
        <f t="shared" si="25"/>
        <v>635</v>
      </c>
      <c r="B713" s="279" t="s">
        <v>1406</v>
      </c>
      <c r="C713" s="246" t="s">
        <v>2651</v>
      </c>
      <c r="D713" s="211" t="s">
        <v>411</v>
      </c>
    </row>
    <row r="714" spans="1:4" s="101" customFormat="1" ht="18" customHeight="1">
      <c r="A714" s="294">
        <f>A713+1</f>
        <v>636</v>
      </c>
      <c r="B714" s="279" t="s">
        <v>3420</v>
      </c>
      <c r="C714" s="246" t="s">
        <v>3421</v>
      </c>
      <c r="D714" s="211" t="s">
        <v>3422</v>
      </c>
    </row>
    <row r="715" spans="1:4" s="101" customFormat="1" ht="18" customHeight="1">
      <c r="A715" s="294">
        <f>A714+1</f>
        <v>637</v>
      </c>
      <c r="B715" s="279" t="s">
        <v>3023</v>
      </c>
      <c r="C715" s="246" t="s">
        <v>3024</v>
      </c>
      <c r="D715" s="211" t="s">
        <v>3025</v>
      </c>
    </row>
    <row r="716" spans="1:4" s="101" customFormat="1" ht="18" customHeight="1">
      <c r="A716" s="294">
        <f t="shared" si="25"/>
        <v>638</v>
      </c>
      <c r="B716" s="279" t="s">
        <v>1948</v>
      </c>
      <c r="C716" s="246" t="s">
        <v>2665</v>
      </c>
      <c r="D716" s="211" t="s">
        <v>2752</v>
      </c>
    </row>
    <row r="717" spans="1:4" s="101" customFormat="1" ht="18" customHeight="1">
      <c r="A717" s="294">
        <f t="shared" si="25"/>
        <v>639</v>
      </c>
      <c r="B717" s="279" t="s">
        <v>1407</v>
      </c>
      <c r="C717" s="246" t="s">
        <v>2651</v>
      </c>
      <c r="D717" s="211">
        <v>22681818</v>
      </c>
    </row>
    <row r="718" spans="1:4" s="101" customFormat="1" ht="18" customHeight="1">
      <c r="A718" s="294">
        <f t="shared" si="25"/>
        <v>640</v>
      </c>
      <c r="B718" s="279" t="s">
        <v>1408</v>
      </c>
      <c r="C718" s="246" t="s">
        <v>2651</v>
      </c>
      <c r="D718" s="211">
        <v>22681818</v>
      </c>
    </row>
    <row r="719" spans="1:4" s="101" customFormat="1" ht="18" customHeight="1">
      <c r="A719" s="294">
        <f t="shared" si="25"/>
        <v>641</v>
      </c>
      <c r="B719" s="279" t="s">
        <v>2313</v>
      </c>
      <c r="C719" s="246" t="s">
        <v>2671</v>
      </c>
      <c r="D719" s="211">
        <v>22783200</v>
      </c>
    </row>
    <row r="720" spans="1:4" s="101" customFormat="1" ht="18" customHeight="1">
      <c r="A720" s="294">
        <f t="shared" si="25"/>
        <v>642</v>
      </c>
      <c r="B720" s="279" t="s">
        <v>1402</v>
      </c>
      <c r="C720" s="246" t="s">
        <v>2672</v>
      </c>
      <c r="D720" s="213" t="s">
        <v>405</v>
      </c>
    </row>
    <row r="721" spans="1:4" s="101" customFormat="1" ht="18" customHeight="1" thickBot="1">
      <c r="A721" s="299">
        <f t="shared" si="25"/>
        <v>643</v>
      </c>
      <c r="B721" s="279" t="s">
        <v>2051</v>
      </c>
      <c r="C721" s="246" t="s">
        <v>2052</v>
      </c>
      <c r="D721" s="211" t="s">
        <v>2053</v>
      </c>
    </row>
  </sheetData>
  <sheetProtection algorithmName="SHA-512" hashValue="obH6eaAOZghR2F1p1f31SYmnkDxRt5P68bNuLhE5IylR/fF4kdcLV5XZZbmNBz8etQiNpxmeDZ3cl4kEsECCSA==" saltValue="tJ+kJeNt2/WFrdskX8MqUQ==" spinCount="100000" sheet="1" objects="1" scenarios="1" insertColumns="0" insertRows="0" deleteColumns="0" deleteRows="0"/>
  <mergeCells count="79">
    <mergeCell ref="B302:D302"/>
    <mergeCell ref="A237:A239"/>
    <mergeCell ref="C237:C239"/>
    <mergeCell ref="D237:D239"/>
    <mergeCell ref="B108:D108"/>
    <mergeCell ref="B111:D111"/>
    <mergeCell ref="A235:A236"/>
    <mergeCell ref="C235:C236"/>
    <mergeCell ref="D235:D236"/>
    <mergeCell ref="B567:D567"/>
    <mergeCell ref="B123:D123"/>
    <mergeCell ref="B126:D126"/>
    <mergeCell ref="B487:D487"/>
    <mergeCell ref="B504:D504"/>
    <mergeCell ref="B510:D510"/>
    <mergeCell ref="B187:D187"/>
    <mergeCell ref="B461:D461"/>
    <mergeCell ref="C265:C266"/>
    <mergeCell ref="B189:D189"/>
    <mergeCell ref="D259:D262"/>
    <mergeCell ref="B259:B262"/>
    <mergeCell ref="B514:D514"/>
    <mergeCell ref="B517:D517"/>
    <mergeCell ref="B534:D534"/>
    <mergeCell ref="B476:D476"/>
    <mergeCell ref="B698:D698"/>
    <mergeCell ref="B206:D206"/>
    <mergeCell ref="B191:D191"/>
    <mergeCell ref="B196:D196"/>
    <mergeCell ref="B199:D199"/>
    <mergeCell ref="B202:D202"/>
    <mergeCell ref="B204:D204"/>
    <mergeCell ref="B218:D218"/>
    <mergeCell ref="B209:D209"/>
    <mergeCell ref="B212:D212"/>
    <mergeCell ref="B214:D214"/>
    <mergeCell ref="B216:D216"/>
    <mergeCell ref="B267:D267"/>
    <mergeCell ref="D265:D266"/>
    <mergeCell ref="B531:D531"/>
    <mergeCell ref="B694:D694"/>
    <mergeCell ref="B692:D692"/>
    <mergeCell ref="B600:D600"/>
    <mergeCell ref="B678:D678"/>
    <mergeCell ref="B683:D683"/>
    <mergeCell ref="B687:D687"/>
    <mergeCell ref="B689:D689"/>
    <mergeCell ref="B676:D676"/>
    <mergeCell ref="B674:D674"/>
    <mergeCell ref="C2:C3"/>
    <mergeCell ref="C243:C244"/>
    <mergeCell ref="D243:D244"/>
    <mergeCell ref="A243:A244"/>
    <mergeCell ref="B6:D6"/>
    <mergeCell ref="B106:D106"/>
    <mergeCell ref="B100:D100"/>
    <mergeCell ref="B104:D104"/>
    <mergeCell ref="B12:D12"/>
    <mergeCell ref="B23:D23"/>
    <mergeCell ref="B25:D25"/>
    <mergeCell ref="B31:D31"/>
    <mergeCell ref="B36:D36"/>
    <mergeCell ref="B87:D87"/>
    <mergeCell ref="B82:D82"/>
    <mergeCell ref="B226:D226"/>
    <mergeCell ref="B80:D80"/>
    <mergeCell ref="B507:D507"/>
    <mergeCell ref="A259:A262"/>
    <mergeCell ref="C256:C257"/>
    <mergeCell ref="D256:D257"/>
    <mergeCell ref="B464:D464"/>
    <mergeCell ref="C470:C473"/>
    <mergeCell ref="B478:D478"/>
    <mergeCell ref="D470:D473"/>
    <mergeCell ref="B474:D474"/>
    <mergeCell ref="B270:D270"/>
    <mergeCell ref="B452:D452"/>
    <mergeCell ref="B304:D304"/>
    <mergeCell ref="B84:D84"/>
  </mergeCells>
  <pageMargins left="0.7" right="0.7" top="0.75" bottom="0.75" header="0.3" footer="0.3"/>
  <pageSetup scale="10" fitToWidth="0" orientation="landscape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8:K133"/>
  <sheetViews>
    <sheetView showGridLines="0" topLeftCell="A122" zoomScale="55" zoomScaleNormal="55" workbookViewId="0"/>
  </sheetViews>
  <sheetFormatPr baseColWidth="10" defaultRowHeight="15"/>
  <cols>
    <col min="1" max="1" width="3.140625" customWidth="1"/>
    <col min="2" max="2" width="69" style="78" customWidth="1"/>
    <col min="3" max="3" width="98.28515625" bestFit="1" customWidth="1"/>
    <col min="4" max="4" width="186.140625" style="78" customWidth="1"/>
    <col min="5" max="7" width="0" hidden="1" customWidth="1"/>
    <col min="8" max="8" width="0.7109375" customWidth="1"/>
    <col min="9" max="9" width="51.140625" bestFit="1" customWidth="1"/>
    <col min="10" max="10" width="62.85546875" bestFit="1" customWidth="1"/>
    <col min="11" max="11" width="48.5703125" bestFit="1" customWidth="1"/>
  </cols>
  <sheetData>
    <row r="8" spans="2:11" ht="19.5" thickBot="1">
      <c r="B8" s="776" t="s">
        <v>1573</v>
      </c>
      <c r="C8" s="777"/>
      <c r="D8" s="777"/>
      <c r="E8" s="777"/>
      <c r="F8" s="777"/>
      <c r="G8" s="777"/>
      <c r="H8" s="777"/>
      <c r="I8" s="778"/>
      <c r="J8" s="780" t="s">
        <v>1967</v>
      </c>
      <c r="K8" s="781"/>
    </row>
    <row r="9" spans="2:11" ht="38.25" customHeight="1">
      <c r="B9" s="273" t="s">
        <v>1573</v>
      </c>
      <c r="C9" s="274" t="s">
        <v>1576</v>
      </c>
      <c r="D9" s="274" t="str">
        <f>C9&amp;" ZONA "&amp;E9&amp;" "&amp;F9&amp;" NIVEL "&amp;G9&amp;" CLINICA "&amp;H9</f>
        <v>CALZADA ROOSEVELT  14-82 ZONA 7 C.C. GALERIAS PRIMA NIVEL  CLINICA 160E</v>
      </c>
      <c r="E9" s="274">
        <v>7</v>
      </c>
      <c r="F9" s="274" t="s">
        <v>1574</v>
      </c>
      <c r="G9" s="274"/>
      <c r="H9" s="274" t="s">
        <v>1575</v>
      </c>
      <c r="I9" s="275" t="s">
        <v>1610</v>
      </c>
      <c r="J9" s="748" t="s">
        <v>2036</v>
      </c>
      <c r="K9" s="748"/>
    </row>
    <row r="10" spans="2:11" ht="28.5" customHeight="1">
      <c r="B10" s="273" t="s">
        <v>1573</v>
      </c>
      <c r="C10" s="274"/>
      <c r="D10" s="274" t="s">
        <v>2858</v>
      </c>
      <c r="E10" s="274"/>
      <c r="F10" s="274"/>
      <c r="G10" s="274"/>
      <c r="H10" s="274"/>
      <c r="I10" s="275" t="s">
        <v>2859</v>
      </c>
      <c r="J10" s="782" t="s">
        <v>3140</v>
      </c>
      <c r="K10" s="783"/>
    </row>
    <row r="11" spans="2:11" ht="20.25" customHeight="1">
      <c r="B11" s="758" t="s">
        <v>1577</v>
      </c>
      <c r="C11" s="758"/>
      <c r="D11" s="758"/>
      <c r="E11" s="758"/>
      <c r="F11" s="758"/>
      <c r="G11" s="758"/>
      <c r="H11" s="758"/>
      <c r="I11" s="758"/>
      <c r="J11" s="757" t="s">
        <v>1967</v>
      </c>
      <c r="K11" s="757"/>
    </row>
    <row r="12" spans="2:11" ht="65.25" customHeight="1">
      <c r="B12" s="779" t="s">
        <v>3361</v>
      </c>
      <c r="C12" s="276" t="s">
        <v>1578</v>
      </c>
      <c r="D12" s="276" t="s">
        <v>2337</v>
      </c>
      <c r="E12" s="276">
        <v>13</v>
      </c>
      <c r="F12" s="276"/>
      <c r="G12" s="276"/>
      <c r="H12" s="276"/>
      <c r="I12" s="774" t="s">
        <v>1581</v>
      </c>
      <c r="J12" s="752" t="s">
        <v>3472</v>
      </c>
      <c r="K12" s="752"/>
    </row>
    <row r="13" spans="2:11" ht="20.25" customHeight="1">
      <c r="B13" s="779"/>
      <c r="C13" s="276"/>
      <c r="D13" s="784" t="s">
        <v>3473</v>
      </c>
      <c r="E13" s="276"/>
      <c r="F13" s="276"/>
      <c r="G13" s="276"/>
      <c r="H13" s="276"/>
      <c r="I13" s="774"/>
      <c r="J13" s="786" t="s">
        <v>3474</v>
      </c>
      <c r="K13" s="787"/>
    </row>
    <row r="14" spans="2:11" ht="20.25" customHeight="1">
      <c r="B14" s="779"/>
      <c r="C14" s="276"/>
      <c r="D14" s="785"/>
      <c r="E14" s="276"/>
      <c r="F14" s="276"/>
      <c r="G14" s="276"/>
      <c r="H14" s="276"/>
      <c r="I14" s="774"/>
      <c r="J14" s="788"/>
      <c r="K14" s="789"/>
    </row>
    <row r="15" spans="2:11" ht="54.75" customHeight="1">
      <c r="B15" s="779"/>
      <c r="C15" s="276" t="s">
        <v>1579</v>
      </c>
      <c r="D15" s="276" t="s">
        <v>3475</v>
      </c>
      <c r="E15" s="276">
        <v>9</v>
      </c>
      <c r="F15" s="276" t="s">
        <v>361</v>
      </c>
      <c r="G15" s="276"/>
      <c r="H15" s="276">
        <v>512</v>
      </c>
      <c r="I15" s="774"/>
      <c r="J15" s="204" t="s">
        <v>3476</v>
      </c>
      <c r="K15" s="204" t="s">
        <v>2480</v>
      </c>
    </row>
    <row r="16" spans="2:11" ht="83.25" customHeight="1">
      <c r="B16" s="779"/>
      <c r="C16" s="276" t="s">
        <v>1762</v>
      </c>
      <c r="D16" s="276" t="s">
        <v>3477</v>
      </c>
      <c r="E16" s="276"/>
      <c r="F16" s="276" t="s">
        <v>1763</v>
      </c>
      <c r="G16" s="276"/>
      <c r="H16" s="276" t="s">
        <v>1764</v>
      </c>
      <c r="I16" s="774"/>
      <c r="J16" s="204" t="s">
        <v>3478</v>
      </c>
      <c r="K16" s="204" t="s">
        <v>3479</v>
      </c>
    </row>
    <row r="17" spans="2:11" ht="63" customHeight="1">
      <c r="B17" s="779"/>
      <c r="C17" s="276" t="s">
        <v>1580</v>
      </c>
      <c r="D17" s="276" t="s">
        <v>2338</v>
      </c>
      <c r="E17" s="276">
        <v>11</v>
      </c>
      <c r="F17" s="276"/>
      <c r="G17" s="276"/>
      <c r="H17" s="276">
        <v>512</v>
      </c>
      <c r="I17" s="774"/>
      <c r="J17" s="204" t="s">
        <v>3480</v>
      </c>
      <c r="K17" s="204" t="s">
        <v>3481</v>
      </c>
    </row>
    <row r="18" spans="2:11" ht="63" customHeight="1">
      <c r="B18" s="779"/>
      <c r="C18" s="276"/>
      <c r="D18" s="276" t="s">
        <v>2794</v>
      </c>
      <c r="E18" s="276"/>
      <c r="F18" s="276"/>
      <c r="G18" s="276"/>
      <c r="H18" s="276"/>
      <c r="I18" s="774"/>
      <c r="J18" s="204" t="s">
        <v>2795</v>
      </c>
      <c r="K18" s="204" t="s">
        <v>2796</v>
      </c>
    </row>
    <row r="19" spans="2:11" ht="63" customHeight="1">
      <c r="B19" s="779"/>
      <c r="C19" s="276"/>
      <c r="D19" s="276" t="s">
        <v>2797</v>
      </c>
      <c r="E19" s="276"/>
      <c r="F19" s="276"/>
      <c r="G19" s="276"/>
      <c r="H19" s="276"/>
      <c r="I19" s="774"/>
      <c r="J19" s="204" t="s">
        <v>3482</v>
      </c>
      <c r="K19" s="204" t="s">
        <v>2796</v>
      </c>
    </row>
    <row r="20" spans="2:11" ht="63" customHeight="1">
      <c r="B20" s="779"/>
      <c r="C20" s="276" t="s">
        <v>3485</v>
      </c>
      <c r="D20" s="276" t="s">
        <v>3486</v>
      </c>
      <c r="E20" s="276"/>
      <c r="F20" s="276"/>
      <c r="G20" s="276"/>
      <c r="H20" s="276"/>
      <c r="I20" s="774"/>
      <c r="J20" s="204" t="s">
        <v>3487</v>
      </c>
      <c r="K20" s="204"/>
    </row>
    <row r="21" spans="2:11" ht="48.75" customHeight="1">
      <c r="B21" s="779"/>
      <c r="C21" s="276" t="s">
        <v>1608</v>
      </c>
      <c r="D21" s="276" t="s">
        <v>3483</v>
      </c>
      <c r="E21" s="276">
        <v>17</v>
      </c>
      <c r="F21" s="276"/>
      <c r="G21" s="276">
        <v>2</v>
      </c>
      <c r="H21" s="276"/>
      <c r="I21" s="774"/>
      <c r="J21" s="752" t="s">
        <v>3484</v>
      </c>
      <c r="K21" s="752"/>
    </row>
    <row r="22" spans="2:11" ht="20.25" customHeight="1">
      <c r="B22" s="758" t="s">
        <v>1621</v>
      </c>
      <c r="C22" s="758"/>
      <c r="D22" s="758"/>
      <c r="E22" s="758"/>
      <c r="F22" s="758"/>
      <c r="G22" s="758"/>
      <c r="H22" s="758"/>
      <c r="I22" s="758"/>
      <c r="J22" s="757" t="s">
        <v>1967</v>
      </c>
      <c r="K22" s="757"/>
    </row>
    <row r="23" spans="2:11" ht="20.25" customHeight="1">
      <c r="B23" s="207" t="s">
        <v>298</v>
      </c>
      <c r="C23" s="206" t="s">
        <v>1622</v>
      </c>
      <c r="D23" s="774" t="str">
        <f>C23&amp;" ZONA "&amp;E23&amp;" "&amp;F23&amp;" NIVEL "&amp;G23&amp;" CLINICA "&amp;H23</f>
        <v>6TA. AVENIDA 9-18  ZONA 10 SIXTINO II ALA I  NIVEL 8 CLINICA 808</v>
      </c>
      <c r="E23" s="276">
        <v>10</v>
      </c>
      <c r="F23" s="276" t="s">
        <v>1446</v>
      </c>
      <c r="G23" s="276">
        <v>8</v>
      </c>
      <c r="H23" s="276">
        <v>808</v>
      </c>
      <c r="I23" s="774" t="s">
        <v>2321</v>
      </c>
      <c r="J23" s="752" t="s">
        <v>1968</v>
      </c>
      <c r="K23" s="738" t="s">
        <v>2280</v>
      </c>
    </row>
    <row r="24" spans="2:11" ht="20.25" customHeight="1">
      <c r="B24" s="207" t="s">
        <v>303</v>
      </c>
      <c r="C24" s="206" t="s">
        <v>1622</v>
      </c>
      <c r="D24" s="774"/>
      <c r="E24" s="276">
        <v>10</v>
      </c>
      <c r="F24" s="276" t="s">
        <v>1446</v>
      </c>
      <c r="G24" s="276">
        <v>8</v>
      </c>
      <c r="H24" s="276">
        <v>808</v>
      </c>
      <c r="I24" s="774"/>
      <c r="J24" s="752"/>
      <c r="K24" s="738"/>
    </row>
    <row r="25" spans="2:11" ht="20.25" customHeight="1">
      <c r="B25" s="207" t="s">
        <v>357</v>
      </c>
      <c r="C25" s="206" t="s">
        <v>1622</v>
      </c>
      <c r="D25" s="774"/>
      <c r="E25" s="276">
        <v>10</v>
      </c>
      <c r="F25" s="276" t="s">
        <v>1446</v>
      </c>
      <c r="G25" s="276">
        <v>8</v>
      </c>
      <c r="H25" s="276">
        <v>808</v>
      </c>
      <c r="I25" s="774"/>
      <c r="J25" s="752"/>
      <c r="K25" s="738"/>
    </row>
    <row r="26" spans="2:11" ht="20.25" customHeight="1">
      <c r="B26" s="207" t="s">
        <v>1623</v>
      </c>
      <c r="C26" s="206" t="s">
        <v>1624</v>
      </c>
      <c r="D26" s="774"/>
      <c r="E26" s="276">
        <v>11</v>
      </c>
      <c r="F26" s="276" t="s">
        <v>1446</v>
      </c>
      <c r="G26" s="276">
        <v>8</v>
      </c>
      <c r="H26" s="276">
        <v>808</v>
      </c>
      <c r="I26" s="774"/>
      <c r="J26" s="752" t="s">
        <v>1970</v>
      </c>
      <c r="K26" s="738" t="s">
        <v>1980</v>
      </c>
    </row>
    <row r="27" spans="2:11" ht="20.25" customHeight="1">
      <c r="B27" s="207" t="s">
        <v>1625</v>
      </c>
      <c r="C27" s="206" t="s">
        <v>1626</v>
      </c>
      <c r="D27" s="774"/>
      <c r="E27" s="276">
        <v>12</v>
      </c>
      <c r="F27" s="276" t="s">
        <v>1446</v>
      </c>
      <c r="G27" s="276">
        <v>8</v>
      </c>
      <c r="H27" s="276">
        <v>808</v>
      </c>
      <c r="I27" s="774"/>
      <c r="J27" s="752"/>
      <c r="K27" s="738"/>
    </row>
    <row r="28" spans="2:11" ht="20.25" customHeight="1">
      <c r="B28" s="207" t="s">
        <v>2319</v>
      </c>
      <c r="C28" s="206"/>
      <c r="D28" s="276" t="s">
        <v>2320</v>
      </c>
      <c r="E28" s="276"/>
      <c r="F28" s="276"/>
      <c r="G28" s="276"/>
      <c r="H28" s="276"/>
      <c r="I28" s="774"/>
      <c r="J28" s="752"/>
      <c r="K28" s="738"/>
    </row>
    <row r="29" spans="2:11" ht="20.25" customHeight="1">
      <c r="B29" s="758" t="s">
        <v>2038</v>
      </c>
      <c r="C29" s="758"/>
      <c r="D29" s="758"/>
      <c r="E29" s="758"/>
      <c r="F29" s="758"/>
      <c r="G29" s="758"/>
      <c r="H29" s="758"/>
      <c r="I29" s="758"/>
      <c r="J29" s="757" t="s">
        <v>1967</v>
      </c>
      <c r="K29" s="757"/>
    </row>
    <row r="30" spans="2:11" ht="18.75" customHeight="1">
      <c r="B30" s="207" t="s">
        <v>298</v>
      </c>
      <c r="C30" s="208"/>
      <c r="D30" s="761" t="s">
        <v>2039</v>
      </c>
      <c r="E30" s="208"/>
      <c r="F30" s="208"/>
      <c r="G30" s="208"/>
      <c r="H30" s="208"/>
      <c r="I30" s="760">
        <v>23210000</v>
      </c>
      <c r="J30" s="752" t="s">
        <v>1968</v>
      </c>
      <c r="K30" s="738" t="s">
        <v>1995</v>
      </c>
    </row>
    <row r="31" spans="2:11" ht="18.75" customHeight="1">
      <c r="B31" s="207" t="s">
        <v>360</v>
      </c>
      <c r="C31" s="208"/>
      <c r="D31" s="762"/>
      <c r="E31" s="208"/>
      <c r="F31" s="208"/>
      <c r="G31" s="208"/>
      <c r="H31" s="208"/>
      <c r="I31" s="760"/>
      <c r="J31" s="752"/>
      <c r="K31" s="738"/>
    </row>
    <row r="32" spans="2:11" ht="18.75" customHeight="1">
      <c r="B32" s="207" t="s">
        <v>1623</v>
      </c>
      <c r="C32" s="208"/>
      <c r="D32" s="762"/>
      <c r="E32" s="208"/>
      <c r="F32" s="208"/>
      <c r="G32" s="208"/>
      <c r="H32" s="208"/>
      <c r="I32" s="760"/>
      <c r="J32" s="752"/>
      <c r="K32" s="738"/>
    </row>
    <row r="33" spans="2:11" ht="18.75" customHeight="1">
      <c r="B33" s="207" t="s">
        <v>303</v>
      </c>
      <c r="C33" s="208"/>
      <c r="D33" s="762"/>
      <c r="E33" s="208"/>
      <c r="F33" s="208"/>
      <c r="G33" s="208"/>
      <c r="H33" s="208"/>
      <c r="I33" s="760"/>
      <c r="J33" s="752" t="s">
        <v>1970</v>
      </c>
      <c r="K33" s="738" t="s">
        <v>2000</v>
      </c>
    </row>
    <row r="34" spans="2:11" ht="18.75" customHeight="1">
      <c r="B34" s="207" t="s">
        <v>1903</v>
      </c>
      <c r="C34" s="208"/>
      <c r="D34" s="762"/>
      <c r="E34" s="208"/>
      <c r="F34" s="208"/>
      <c r="G34" s="208"/>
      <c r="H34" s="208"/>
      <c r="I34" s="760"/>
      <c r="J34" s="752"/>
      <c r="K34" s="738"/>
    </row>
    <row r="35" spans="2:11" ht="18.75" customHeight="1">
      <c r="B35" s="207" t="s">
        <v>195</v>
      </c>
      <c r="C35" s="208"/>
      <c r="D35" s="763"/>
      <c r="E35" s="208"/>
      <c r="F35" s="208"/>
      <c r="G35" s="208"/>
      <c r="H35" s="208"/>
      <c r="I35" s="760"/>
      <c r="J35" s="752"/>
      <c r="K35" s="738"/>
    </row>
    <row r="36" spans="2:11" ht="18.75" customHeight="1">
      <c r="B36" s="758" t="s">
        <v>2200</v>
      </c>
      <c r="C36" s="758"/>
      <c r="D36" s="758"/>
      <c r="E36" s="758"/>
      <c r="F36" s="758"/>
      <c r="G36" s="758"/>
      <c r="H36" s="758"/>
      <c r="I36" s="758"/>
      <c r="J36" s="757" t="s">
        <v>1967</v>
      </c>
      <c r="K36" s="757"/>
    </row>
    <row r="37" spans="2:11" ht="18.75" customHeight="1">
      <c r="B37" s="207" t="s">
        <v>298</v>
      </c>
      <c r="C37" s="208"/>
      <c r="D37" s="760" t="s">
        <v>2202</v>
      </c>
      <c r="E37" s="208"/>
      <c r="F37" s="208"/>
      <c r="G37" s="208"/>
      <c r="H37" s="208"/>
      <c r="I37" s="760" t="s">
        <v>3364</v>
      </c>
      <c r="J37" s="752" t="s">
        <v>1968</v>
      </c>
      <c r="K37" s="738" t="s">
        <v>2037</v>
      </c>
    </row>
    <row r="38" spans="2:11" ht="18.75" customHeight="1">
      <c r="B38" s="207" t="s">
        <v>360</v>
      </c>
      <c r="C38" s="208"/>
      <c r="D38" s="760"/>
      <c r="E38" s="208"/>
      <c r="F38" s="208"/>
      <c r="G38" s="208"/>
      <c r="H38" s="208"/>
      <c r="I38" s="760"/>
      <c r="J38" s="752"/>
      <c r="K38" s="738"/>
    </row>
    <row r="39" spans="2:11" ht="18.75" customHeight="1">
      <c r="B39" s="207" t="s">
        <v>1623</v>
      </c>
      <c r="C39" s="208"/>
      <c r="D39" s="760"/>
      <c r="E39" s="208"/>
      <c r="F39" s="208"/>
      <c r="G39" s="208"/>
      <c r="H39" s="208"/>
      <c r="I39" s="760"/>
      <c r="J39" s="752"/>
      <c r="K39" s="738"/>
    </row>
    <row r="40" spans="2:11" ht="18.75" customHeight="1">
      <c r="B40" s="207" t="s">
        <v>303</v>
      </c>
      <c r="C40" s="208"/>
      <c r="D40" s="760"/>
      <c r="E40" s="208"/>
      <c r="F40" s="208"/>
      <c r="G40" s="208"/>
      <c r="H40" s="208"/>
      <c r="I40" s="760"/>
      <c r="J40" s="752" t="s">
        <v>1970</v>
      </c>
      <c r="K40" s="738" t="s">
        <v>2000</v>
      </c>
    </row>
    <row r="41" spans="2:11" ht="33.75" customHeight="1">
      <c r="B41" s="209" t="s">
        <v>400</v>
      </c>
      <c r="C41" s="208"/>
      <c r="D41" s="760"/>
      <c r="E41" s="208"/>
      <c r="F41" s="208"/>
      <c r="G41" s="208"/>
      <c r="H41" s="208"/>
      <c r="I41" s="760"/>
      <c r="J41" s="752"/>
      <c r="K41" s="738"/>
    </row>
    <row r="42" spans="2:11" ht="18.75" customHeight="1">
      <c r="B42" s="207" t="s">
        <v>2201</v>
      </c>
      <c r="C42" s="208"/>
      <c r="D42" s="760"/>
      <c r="E42" s="208"/>
      <c r="F42" s="208"/>
      <c r="G42" s="208"/>
      <c r="H42" s="208"/>
      <c r="I42" s="760"/>
      <c r="J42" s="752"/>
      <c r="K42" s="738"/>
    </row>
    <row r="43" spans="2:11" ht="20.25" customHeight="1" thickBot="1">
      <c r="B43" s="759" t="s">
        <v>2279</v>
      </c>
      <c r="C43" s="759"/>
      <c r="D43" s="759"/>
      <c r="E43" s="759"/>
      <c r="F43" s="759"/>
      <c r="G43" s="759"/>
      <c r="H43" s="759"/>
      <c r="I43" s="759"/>
      <c r="J43" s="764" t="s">
        <v>1967</v>
      </c>
      <c r="K43" s="764"/>
    </row>
    <row r="44" spans="2:11" ht="20.25" customHeight="1">
      <c r="B44" s="400" t="s">
        <v>298</v>
      </c>
      <c r="C44" s="401"/>
      <c r="D44" s="739" t="s">
        <v>3090</v>
      </c>
      <c r="E44" s="401"/>
      <c r="F44" s="401"/>
      <c r="G44" s="401"/>
      <c r="H44" s="401"/>
      <c r="I44" s="739">
        <v>48371866</v>
      </c>
      <c r="J44" s="767" t="s">
        <v>1968</v>
      </c>
      <c r="K44" s="768" t="s">
        <v>3192</v>
      </c>
    </row>
    <row r="45" spans="2:11" ht="20.25" customHeight="1">
      <c r="B45" s="402" t="s">
        <v>360</v>
      </c>
      <c r="C45" s="208"/>
      <c r="D45" s="740"/>
      <c r="E45" s="208"/>
      <c r="F45" s="208"/>
      <c r="G45" s="208"/>
      <c r="H45" s="208"/>
      <c r="I45" s="740"/>
      <c r="J45" s="752"/>
      <c r="K45" s="769"/>
    </row>
    <row r="46" spans="2:11" ht="20.25" customHeight="1">
      <c r="B46" s="402" t="s">
        <v>1623</v>
      </c>
      <c r="C46" s="208"/>
      <c r="D46" s="740"/>
      <c r="E46" s="208"/>
      <c r="F46" s="208"/>
      <c r="G46" s="208"/>
      <c r="H46" s="208"/>
      <c r="I46" s="740"/>
      <c r="J46" s="752"/>
      <c r="K46" s="769"/>
    </row>
    <row r="47" spans="2:11" ht="20.25" customHeight="1">
      <c r="B47" s="402" t="s">
        <v>303</v>
      </c>
      <c r="C47" s="208"/>
      <c r="D47" s="740"/>
      <c r="E47" s="208"/>
      <c r="F47" s="208"/>
      <c r="G47" s="208"/>
      <c r="H47" s="208"/>
      <c r="I47" s="740"/>
      <c r="J47" s="752" t="s">
        <v>1970</v>
      </c>
      <c r="K47" s="769" t="s">
        <v>3193</v>
      </c>
    </row>
    <row r="48" spans="2:11" ht="20.25" customHeight="1">
      <c r="B48" s="403" t="s">
        <v>400</v>
      </c>
      <c r="C48" s="208"/>
      <c r="D48" s="740"/>
      <c r="E48" s="208"/>
      <c r="F48" s="208"/>
      <c r="G48" s="208"/>
      <c r="H48" s="208"/>
      <c r="I48" s="740"/>
      <c r="J48" s="752"/>
      <c r="K48" s="769"/>
    </row>
    <row r="49" spans="2:11" ht="20.25" customHeight="1">
      <c r="B49" s="402" t="s">
        <v>2201</v>
      </c>
      <c r="C49" s="208"/>
      <c r="D49" s="740"/>
      <c r="E49" s="208"/>
      <c r="F49" s="208"/>
      <c r="G49" s="208"/>
      <c r="H49" s="208"/>
      <c r="I49" s="740"/>
      <c r="J49" s="752"/>
      <c r="K49" s="769"/>
    </row>
    <row r="50" spans="2:11" ht="20.25" customHeight="1">
      <c r="B50" s="402" t="s">
        <v>3092</v>
      </c>
      <c r="C50" s="208"/>
      <c r="D50" s="740"/>
      <c r="E50" s="208"/>
      <c r="F50" s="208"/>
      <c r="G50" s="208"/>
      <c r="H50" s="208"/>
      <c r="I50" s="740"/>
      <c r="J50" s="742" t="s">
        <v>3091</v>
      </c>
      <c r="K50" s="743"/>
    </row>
    <row r="51" spans="2:11" ht="20.25" customHeight="1" thickBot="1">
      <c r="B51" s="404" t="s">
        <v>3093</v>
      </c>
      <c r="C51" s="405"/>
      <c r="D51" s="741"/>
      <c r="E51" s="405"/>
      <c r="F51" s="405"/>
      <c r="G51" s="405"/>
      <c r="H51" s="405"/>
      <c r="I51" s="741"/>
      <c r="J51" s="744"/>
      <c r="K51" s="745"/>
    </row>
    <row r="52" spans="2:11" ht="20.25" customHeight="1">
      <c r="B52" s="400" t="s">
        <v>298</v>
      </c>
      <c r="C52" s="401"/>
      <c r="D52" s="739" t="s">
        <v>3102</v>
      </c>
      <c r="E52" s="401"/>
      <c r="F52" s="401"/>
      <c r="G52" s="401"/>
      <c r="H52" s="401"/>
      <c r="I52" s="739">
        <v>48371866</v>
      </c>
      <c r="J52" s="746" t="s">
        <v>1968</v>
      </c>
      <c r="K52" s="749" t="s">
        <v>3192</v>
      </c>
    </row>
    <row r="53" spans="2:11" ht="20.25" customHeight="1">
      <c r="B53" s="402" t="s">
        <v>360</v>
      </c>
      <c r="C53" s="208"/>
      <c r="D53" s="740"/>
      <c r="E53" s="208"/>
      <c r="F53" s="208"/>
      <c r="G53" s="208"/>
      <c r="H53" s="208"/>
      <c r="I53" s="740"/>
      <c r="J53" s="747"/>
      <c r="K53" s="750"/>
    </row>
    <row r="54" spans="2:11" ht="20.25" customHeight="1">
      <c r="B54" s="402" t="s">
        <v>1623</v>
      </c>
      <c r="C54" s="208"/>
      <c r="D54" s="740"/>
      <c r="E54" s="208"/>
      <c r="F54" s="208"/>
      <c r="G54" s="208"/>
      <c r="H54" s="208"/>
      <c r="I54" s="740"/>
      <c r="J54" s="747"/>
      <c r="K54" s="750"/>
    </row>
    <row r="55" spans="2:11" ht="20.25" customHeight="1">
      <c r="B55" s="402" t="s">
        <v>303</v>
      </c>
      <c r="C55" s="208"/>
      <c r="D55" s="740"/>
      <c r="E55" s="208"/>
      <c r="F55" s="208"/>
      <c r="G55" s="208"/>
      <c r="H55" s="208"/>
      <c r="I55" s="740"/>
      <c r="J55" s="748"/>
      <c r="K55" s="751"/>
    </row>
    <row r="56" spans="2:11" ht="20.25" customHeight="1">
      <c r="B56" s="403" t="s">
        <v>400</v>
      </c>
      <c r="C56" s="208"/>
      <c r="D56" s="740"/>
      <c r="E56" s="208"/>
      <c r="F56" s="208"/>
      <c r="G56" s="208"/>
      <c r="H56" s="208"/>
      <c r="I56" s="740"/>
      <c r="J56" s="752" t="s">
        <v>1970</v>
      </c>
      <c r="K56" s="754" t="s">
        <v>3192</v>
      </c>
    </row>
    <row r="57" spans="2:11" ht="20.25" customHeight="1">
      <c r="B57" s="402" t="s">
        <v>2201</v>
      </c>
      <c r="C57" s="208"/>
      <c r="D57" s="740"/>
      <c r="E57" s="208"/>
      <c r="F57" s="208"/>
      <c r="G57" s="208"/>
      <c r="H57" s="208"/>
      <c r="I57" s="740"/>
      <c r="J57" s="752"/>
      <c r="K57" s="755"/>
    </row>
    <row r="58" spans="2:11" ht="20.25" customHeight="1">
      <c r="B58" s="402" t="s">
        <v>3092</v>
      </c>
      <c r="C58" s="208"/>
      <c r="D58" s="740"/>
      <c r="E58" s="208"/>
      <c r="F58" s="208"/>
      <c r="G58" s="208"/>
      <c r="H58" s="208"/>
      <c r="I58" s="740"/>
      <c r="J58" s="752"/>
      <c r="K58" s="755"/>
    </row>
    <row r="59" spans="2:11" ht="20.25" customHeight="1" thickBot="1">
      <c r="B59" s="404" t="s">
        <v>3093</v>
      </c>
      <c r="C59" s="405"/>
      <c r="D59" s="741"/>
      <c r="E59" s="405"/>
      <c r="F59" s="405"/>
      <c r="G59" s="405"/>
      <c r="H59" s="405"/>
      <c r="I59" s="741"/>
      <c r="J59" s="753"/>
      <c r="K59" s="756"/>
    </row>
    <row r="60" spans="2:11" ht="20.25" customHeight="1">
      <c r="B60" s="89"/>
      <c r="C60" s="88"/>
      <c r="D60" s="88"/>
      <c r="E60" s="88"/>
      <c r="F60" s="88"/>
      <c r="G60" s="88"/>
      <c r="H60" s="88"/>
      <c r="I60" s="88"/>
      <c r="J60" s="90"/>
      <c r="K60" s="90"/>
    </row>
    <row r="61" spans="2:11" ht="20.25" customHeight="1">
      <c r="B61" s="89"/>
      <c r="C61" s="88"/>
      <c r="D61" s="88"/>
      <c r="E61" s="88"/>
      <c r="F61" s="88"/>
      <c r="G61" s="88"/>
      <c r="H61" s="88"/>
      <c r="I61" s="88"/>
      <c r="J61" s="90"/>
      <c r="K61" s="90"/>
    </row>
    <row r="62" spans="2:11" ht="20.25" customHeight="1">
      <c r="B62" s="89"/>
      <c r="C62" s="88"/>
      <c r="D62" s="88"/>
      <c r="E62" s="88"/>
      <c r="F62" s="88"/>
      <c r="G62" s="88"/>
      <c r="H62" s="88"/>
      <c r="I62" s="88"/>
      <c r="J62" s="90"/>
      <c r="K62" s="90"/>
    </row>
    <row r="63" spans="2:11" ht="20.25" customHeight="1">
      <c r="B63" s="89"/>
      <c r="C63" s="88"/>
      <c r="D63" s="88"/>
      <c r="E63" s="88"/>
      <c r="F63" s="88"/>
      <c r="G63" s="88"/>
      <c r="H63" s="88"/>
      <c r="I63" s="88"/>
      <c r="J63" s="90"/>
      <c r="K63" s="90"/>
    </row>
    <row r="64" spans="2:11" ht="21.75" customHeight="1" thickBot="1">
      <c r="B64" s="97"/>
      <c r="C64" s="96"/>
      <c r="E64" s="94"/>
      <c r="F64" s="99"/>
      <c r="G64" s="99"/>
      <c r="H64" s="100"/>
      <c r="I64" s="90"/>
      <c r="J64" s="90"/>
      <c r="K64" s="90"/>
    </row>
    <row r="65" spans="2:11" ht="21.75" customHeight="1">
      <c r="B65" s="796" t="s">
        <v>2634</v>
      </c>
      <c r="C65" s="98"/>
      <c r="D65" s="757" t="s">
        <v>1972</v>
      </c>
      <c r="E65" s="757"/>
      <c r="F65" s="757"/>
      <c r="G65" s="757"/>
      <c r="H65" s="757"/>
      <c r="I65" s="757"/>
      <c r="J65" s="770" t="s">
        <v>1967</v>
      </c>
      <c r="K65" s="770"/>
    </row>
    <row r="66" spans="2:11" ht="21.75" customHeight="1">
      <c r="B66" s="797"/>
      <c r="C66" s="98"/>
      <c r="D66" s="771" t="s">
        <v>1973</v>
      </c>
      <c r="E66" s="790" t="s">
        <v>1974</v>
      </c>
      <c r="F66" s="201"/>
      <c r="G66" s="201"/>
      <c r="H66" s="201"/>
      <c r="I66" s="771">
        <v>23210125</v>
      </c>
      <c r="J66" s="203" t="s">
        <v>1968</v>
      </c>
      <c r="K66" s="203" t="s">
        <v>1975</v>
      </c>
    </row>
    <row r="67" spans="2:11" ht="21.75" customHeight="1">
      <c r="B67" s="797"/>
      <c r="C67" s="98"/>
      <c r="D67" s="772"/>
      <c r="E67" s="791"/>
      <c r="F67" s="201"/>
      <c r="G67" s="201"/>
      <c r="H67" s="201"/>
      <c r="I67" s="772"/>
      <c r="J67" s="203" t="s">
        <v>1970</v>
      </c>
      <c r="K67" s="203" t="s">
        <v>1976</v>
      </c>
    </row>
    <row r="68" spans="2:11" ht="21.75" customHeight="1">
      <c r="B68" s="797"/>
      <c r="C68" s="98"/>
      <c r="D68" s="799" t="s">
        <v>2960</v>
      </c>
      <c r="E68" s="800"/>
      <c r="F68" s="800"/>
      <c r="G68" s="800"/>
      <c r="H68" s="800"/>
      <c r="I68" s="801"/>
      <c r="J68" s="757" t="s">
        <v>1967</v>
      </c>
      <c r="K68" s="757"/>
    </row>
    <row r="69" spans="2:11" ht="21.75" customHeight="1">
      <c r="B69" s="797"/>
      <c r="C69" s="98"/>
      <c r="D69" s="771" t="s">
        <v>1977</v>
      </c>
      <c r="E69" s="790" t="s">
        <v>1978</v>
      </c>
      <c r="F69" s="201"/>
      <c r="G69" s="201"/>
      <c r="H69" s="201"/>
      <c r="I69" s="771">
        <v>23210126</v>
      </c>
      <c r="J69" s="203" t="s">
        <v>1968</v>
      </c>
      <c r="K69" s="203" t="s">
        <v>1979</v>
      </c>
    </row>
    <row r="70" spans="2:11" ht="21.75" customHeight="1">
      <c r="B70" s="797"/>
      <c r="C70" s="98"/>
      <c r="D70" s="772"/>
      <c r="E70" s="791"/>
      <c r="F70" s="201"/>
      <c r="G70" s="201"/>
      <c r="H70" s="201"/>
      <c r="I70" s="772"/>
      <c r="J70" s="203" t="s">
        <v>1970</v>
      </c>
      <c r="K70" s="203" t="s">
        <v>1980</v>
      </c>
    </row>
    <row r="71" spans="2:11" ht="21.75" customHeight="1">
      <c r="B71" s="797"/>
      <c r="C71" s="98"/>
      <c r="D71" s="799" t="s">
        <v>1981</v>
      </c>
      <c r="E71" s="800"/>
      <c r="F71" s="800"/>
      <c r="G71" s="800"/>
      <c r="H71" s="800"/>
      <c r="I71" s="801"/>
      <c r="J71" s="757" t="s">
        <v>1967</v>
      </c>
      <c r="K71" s="757"/>
    </row>
    <row r="72" spans="2:11" ht="21.75" customHeight="1">
      <c r="B72" s="797"/>
      <c r="C72" s="98"/>
      <c r="D72" s="771" t="s">
        <v>1982</v>
      </c>
      <c r="E72" s="790" t="s">
        <v>1983</v>
      </c>
      <c r="F72" s="201"/>
      <c r="G72" s="201"/>
      <c r="H72" s="201"/>
      <c r="I72" s="771">
        <v>23210127</v>
      </c>
      <c r="J72" s="203" t="s">
        <v>1968</v>
      </c>
      <c r="K72" s="203" t="s">
        <v>1979</v>
      </c>
    </row>
    <row r="73" spans="2:11" ht="21.75" customHeight="1">
      <c r="B73" s="797"/>
      <c r="C73" s="98"/>
      <c r="D73" s="772"/>
      <c r="E73" s="791"/>
      <c r="F73" s="201"/>
      <c r="G73" s="201"/>
      <c r="H73" s="201"/>
      <c r="I73" s="772"/>
      <c r="J73" s="203" t="s">
        <v>1970</v>
      </c>
      <c r="K73" s="203" t="s">
        <v>1980</v>
      </c>
    </row>
    <row r="74" spans="2:11" ht="21.75" customHeight="1">
      <c r="B74" s="797"/>
      <c r="C74" s="98"/>
      <c r="D74" s="799" t="s">
        <v>1984</v>
      </c>
      <c r="E74" s="800"/>
      <c r="F74" s="800"/>
      <c r="G74" s="800"/>
      <c r="H74" s="800"/>
      <c r="I74" s="801"/>
      <c r="J74" s="757" t="s">
        <v>1967</v>
      </c>
      <c r="K74" s="757"/>
    </row>
    <row r="75" spans="2:11" ht="21.75" customHeight="1">
      <c r="B75" s="797"/>
      <c r="C75" s="98"/>
      <c r="D75" s="771" t="s">
        <v>1985</v>
      </c>
      <c r="E75" s="790" t="s">
        <v>1986</v>
      </c>
      <c r="F75" s="201"/>
      <c r="G75" s="201"/>
      <c r="H75" s="201"/>
      <c r="I75" s="771">
        <v>23210128</v>
      </c>
      <c r="J75" s="203" t="s">
        <v>1968</v>
      </c>
      <c r="K75" s="203" t="s">
        <v>1987</v>
      </c>
    </row>
    <row r="76" spans="2:11" ht="21.75" customHeight="1">
      <c r="B76" s="797"/>
      <c r="C76" s="98"/>
      <c r="D76" s="772"/>
      <c r="E76" s="791"/>
      <c r="F76" s="201"/>
      <c r="G76" s="201"/>
      <c r="H76" s="201"/>
      <c r="I76" s="772"/>
      <c r="J76" s="203" t="s">
        <v>1970</v>
      </c>
      <c r="K76" s="203" t="s">
        <v>1980</v>
      </c>
    </row>
    <row r="77" spans="2:11" ht="21.75" customHeight="1">
      <c r="B77" s="797"/>
      <c r="C77" s="98"/>
      <c r="D77" s="799" t="s">
        <v>2961</v>
      </c>
      <c r="E77" s="800"/>
      <c r="F77" s="800"/>
      <c r="G77" s="800"/>
      <c r="H77" s="800"/>
      <c r="I77" s="801"/>
      <c r="J77" s="757" t="s">
        <v>1967</v>
      </c>
      <c r="K77" s="757"/>
    </row>
    <row r="78" spans="2:11" ht="21.75" customHeight="1">
      <c r="B78" s="797"/>
      <c r="C78" s="98"/>
      <c r="D78" s="771" t="s">
        <v>1988</v>
      </c>
      <c r="E78" s="790" t="s">
        <v>1989</v>
      </c>
      <c r="F78" s="201"/>
      <c r="G78" s="201"/>
      <c r="H78" s="201"/>
      <c r="I78" s="771">
        <v>23210129</v>
      </c>
      <c r="J78" s="203" t="s">
        <v>1968</v>
      </c>
      <c r="K78" s="203" t="s">
        <v>1990</v>
      </c>
    </row>
    <row r="79" spans="2:11" ht="21.75" customHeight="1">
      <c r="B79" s="797"/>
      <c r="C79" s="98"/>
      <c r="D79" s="772"/>
      <c r="E79" s="791"/>
      <c r="F79" s="201"/>
      <c r="G79" s="201"/>
      <c r="H79" s="201"/>
      <c r="I79" s="772"/>
      <c r="J79" s="203" t="s">
        <v>1970</v>
      </c>
      <c r="K79" s="203" t="s">
        <v>1991</v>
      </c>
    </row>
    <row r="80" spans="2:11" ht="21.75" customHeight="1">
      <c r="B80" s="797"/>
      <c r="C80" s="98"/>
      <c r="D80" s="773"/>
      <c r="E80" s="792"/>
      <c r="F80" s="201"/>
      <c r="G80" s="201"/>
      <c r="H80" s="201"/>
      <c r="I80" s="773"/>
      <c r="J80" s="775" t="s">
        <v>1992</v>
      </c>
      <c r="K80" s="775"/>
    </row>
    <row r="81" spans="2:11" ht="21.75" customHeight="1">
      <c r="B81" s="797"/>
      <c r="C81" s="98"/>
      <c r="D81" s="793" t="s">
        <v>2849</v>
      </c>
      <c r="E81" s="794"/>
      <c r="F81" s="794"/>
      <c r="G81" s="794"/>
      <c r="H81" s="794"/>
      <c r="I81" s="795"/>
      <c r="J81" s="765" t="s">
        <v>1967</v>
      </c>
      <c r="K81" s="765"/>
    </row>
    <row r="82" spans="2:11" ht="21.75" customHeight="1">
      <c r="B82" s="797"/>
      <c r="C82" s="98"/>
      <c r="D82" s="771" t="s">
        <v>1993</v>
      </c>
      <c r="E82" s="790" t="s">
        <v>1994</v>
      </c>
      <c r="F82" s="201"/>
      <c r="G82" s="201"/>
      <c r="H82" s="201"/>
      <c r="I82" s="771">
        <v>23210130</v>
      </c>
      <c r="J82" s="203" t="s">
        <v>1968</v>
      </c>
      <c r="K82" s="203" t="s">
        <v>1995</v>
      </c>
    </row>
    <row r="83" spans="2:11" ht="21.75" customHeight="1">
      <c r="B83" s="797"/>
      <c r="C83" s="98"/>
      <c r="D83" s="772"/>
      <c r="E83" s="791"/>
      <c r="F83" s="201"/>
      <c r="G83" s="201"/>
      <c r="H83" s="201"/>
      <c r="I83" s="772"/>
      <c r="J83" s="203" t="s">
        <v>1970</v>
      </c>
      <c r="K83" s="203" t="s">
        <v>1980</v>
      </c>
    </row>
    <row r="84" spans="2:11" ht="21.75" customHeight="1">
      <c r="B84" s="797"/>
      <c r="C84" s="98"/>
      <c r="D84" s="773"/>
      <c r="E84" s="792"/>
      <c r="F84" s="201"/>
      <c r="G84" s="201"/>
      <c r="H84" s="201"/>
      <c r="I84" s="773"/>
      <c r="J84" s="766" t="s">
        <v>1992</v>
      </c>
      <c r="K84" s="766"/>
    </row>
    <row r="85" spans="2:11" ht="21.75" customHeight="1">
      <c r="B85" s="797"/>
      <c r="C85" s="98"/>
      <c r="D85" s="793" t="s">
        <v>1996</v>
      </c>
      <c r="E85" s="794"/>
      <c r="F85" s="794"/>
      <c r="G85" s="794"/>
      <c r="H85" s="794"/>
      <c r="I85" s="795"/>
      <c r="J85" s="765" t="s">
        <v>1967</v>
      </c>
      <c r="K85" s="765"/>
    </row>
    <row r="86" spans="2:11" ht="21.75" customHeight="1">
      <c r="B86" s="797"/>
      <c r="C86" s="98"/>
      <c r="D86" s="771" t="s">
        <v>1997</v>
      </c>
      <c r="E86" s="771" t="s">
        <v>1998</v>
      </c>
      <c r="F86" s="202"/>
      <c r="G86" s="202"/>
      <c r="H86" s="202"/>
      <c r="I86" s="771">
        <v>23210131</v>
      </c>
      <c r="J86" s="203" t="s">
        <v>1968</v>
      </c>
      <c r="K86" s="203" t="s">
        <v>1999</v>
      </c>
    </row>
    <row r="87" spans="2:11" ht="21.75" customHeight="1">
      <c r="B87" s="797"/>
      <c r="C87" s="98"/>
      <c r="D87" s="772"/>
      <c r="E87" s="772"/>
      <c r="F87" s="202"/>
      <c r="G87" s="202"/>
      <c r="H87" s="202"/>
      <c r="I87" s="772"/>
      <c r="J87" s="203" t="s">
        <v>1970</v>
      </c>
      <c r="K87" s="203" t="s">
        <v>2000</v>
      </c>
    </row>
    <row r="88" spans="2:11" ht="21.75" customHeight="1">
      <c r="B88" s="797"/>
      <c r="C88" s="98"/>
      <c r="D88" s="773"/>
      <c r="E88" s="773"/>
      <c r="F88" s="202"/>
      <c r="G88" s="202"/>
      <c r="H88" s="202"/>
      <c r="I88" s="773"/>
      <c r="J88" s="766" t="s">
        <v>1992</v>
      </c>
      <c r="K88" s="766"/>
    </row>
    <row r="89" spans="2:11" ht="21.75" customHeight="1">
      <c r="B89" s="797"/>
      <c r="C89" s="98"/>
      <c r="D89" s="793" t="s">
        <v>2001</v>
      </c>
      <c r="E89" s="794"/>
      <c r="F89" s="794"/>
      <c r="G89" s="794"/>
      <c r="H89" s="794"/>
      <c r="I89" s="795"/>
      <c r="J89" s="765" t="s">
        <v>1967</v>
      </c>
      <c r="K89" s="765"/>
    </row>
    <row r="90" spans="2:11" ht="21.75" customHeight="1">
      <c r="B90" s="797"/>
      <c r="C90" s="98"/>
      <c r="D90" s="771" t="s">
        <v>2002</v>
      </c>
      <c r="E90" s="771" t="s">
        <v>2003</v>
      </c>
      <c r="F90" s="202"/>
      <c r="G90" s="202"/>
      <c r="H90" s="202"/>
      <c r="I90" s="771">
        <v>23210132</v>
      </c>
      <c r="J90" s="203" t="s">
        <v>1968</v>
      </c>
      <c r="K90" s="203" t="s">
        <v>2004</v>
      </c>
    </row>
    <row r="91" spans="2:11" ht="21.75" customHeight="1">
      <c r="B91" s="797"/>
      <c r="C91" s="98"/>
      <c r="D91" s="772"/>
      <c r="E91" s="772"/>
      <c r="F91" s="202"/>
      <c r="G91" s="202"/>
      <c r="H91" s="202"/>
      <c r="I91" s="772"/>
      <c r="J91" s="203" t="s">
        <v>1970</v>
      </c>
      <c r="K91" s="203" t="s">
        <v>2000</v>
      </c>
    </row>
    <row r="92" spans="2:11" ht="21.75" customHeight="1">
      <c r="B92" s="797"/>
      <c r="C92" s="98"/>
      <c r="D92" s="773"/>
      <c r="E92" s="773"/>
      <c r="F92" s="202"/>
      <c r="G92" s="202"/>
      <c r="H92" s="202"/>
      <c r="I92" s="773"/>
      <c r="J92" s="766" t="s">
        <v>1992</v>
      </c>
      <c r="K92" s="766"/>
    </row>
    <row r="93" spans="2:11" ht="21.75" customHeight="1">
      <c r="B93" s="797"/>
      <c r="C93" s="98"/>
      <c r="D93" s="793" t="s">
        <v>2005</v>
      </c>
      <c r="E93" s="794"/>
      <c r="F93" s="794"/>
      <c r="G93" s="794"/>
      <c r="H93" s="794"/>
      <c r="I93" s="795"/>
      <c r="J93" s="765" t="s">
        <v>1967</v>
      </c>
      <c r="K93" s="765"/>
    </row>
    <row r="94" spans="2:11" ht="21.75" customHeight="1">
      <c r="B94" s="797"/>
      <c r="C94" s="98"/>
      <c r="D94" s="771" t="s">
        <v>2006</v>
      </c>
      <c r="E94" s="790" t="s">
        <v>2007</v>
      </c>
      <c r="F94" s="201"/>
      <c r="G94" s="201"/>
      <c r="H94" s="201"/>
      <c r="I94" s="771">
        <v>23210133</v>
      </c>
      <c r="J94" s="203" t="s">
        <v>1968</v>
      </c>
      <c r="K94" s="203" t="s">
        <v>1995</v>
      </c>
    </row>
    <row r="95" spans="2:11" ht="21.75" customHeight="1">
      <c r="B95" s="797"/>
      <c r="C95" s="98"/>
      <c r="D95" s="772"/>
      <c r="E95" s="791"/>
      <c r="F95" s="201"/>
      <c r="G95" s="201"/>
      <c r="H95" s="201"/>
      <c r="I95" s="772"/>
      <c r="J95" s="203" t="s">
        <v>1970</v>
      </c>
      <c r="K95" s="203" t="s">
        <v>1980</v>
      </c>
    </row>
    <row r="96" spans="2:11" ht="21.75" customHeight="1">
      <c r="B96" s="797"/>
      <c r="C96" s="98"/>
      <c r="D96" s="773"/>
      <c r="E96" s="792"/>
      <c r="F96" s="201"/>
      <c r="G96" s="201"/>
      <c r="H96" s="201"/>
      <c r="I96" s="773"/>
      <c r="J96" s="766" t="s">
        <v>1992</v>
      </c>
      <c r="K96" s="766"/>
    </row>
    <row r="97" spans="2:11" ht="21.75" customHeight="1">
      <c r="B97" s="797"/>
      <c r="C97" s="98"/>
      <c r="D97" s="793" t="s">
        <v>2962</v>
      </c>
      <c r="E97" s="794"/>
      <c r="F97" s="794"/>
      <c r="G97" s="794"/>
      <c r="H97" s="794"/>
      <c r="I97" s="795"/>
      <c r="J97" s="765" t="s">
        <v>1967</v>
      </c>
      <c r="K97" s="765"/>
    </row>
    <row r="98" spans="2:11" ht="21.75" customHeight="1">
      <c r="B98" s="797"/>
      <c r="C98" s="98"/>
      <c r="D98" s="771" t="s">
        <v>2008</v>
      </c>
      <c r="E98" s="790" t="s">
        <v>2009</v>
      </c>
      <c r="F98" s="201"/>
      <c r="G98" s="201"/>
      <c r="H98" s="201"/>
      <c r="I98" s="771">
        <v>23210134</v>
      </c>
      <c r="J98" s="203" t="s">
        <v>1968</v>
      </c>
      <c r="K98" s="203" t="s">
        <v>1979</v>
      </c>
    </row>
    <row r="99" spans="2:11" ht="21.75" customHeight="1">
      <c r="B99" s="797"/>
      <c r="C99" s="98"/>
      <c r="D99" s="772"/>
      <c r="E99" s="791"/>
      <c r="F99" s="201"/>
      <c r="G99" s="201"/>
      <c r="H99" s="201"/>
      <c r="I99" s="772"/>
      <c r="J99" s="203" t="s">
        <v>1970</v>
      </c>
      <c r="K99" s="203" t="s">
        <v>1971</v>
      </c>
    </row>
    <row r="100" spans="2:11" ht="21.75" customHeight="1">
      <c r="B100" s="797"/>
      <c r="C100" s="98"/>
      <c r="D100" s="793" t="s">
        <v>2848</v>
      </c>
      <c r="E100" s="794"/>
      <c r="F100" s="794"/>
      <c r="G100" s="794"/>
      <c r="H100" s="794"/>
      <c r="I100" s="795"/>
      <c r="J100" s="765" t="s">
        <v>1967</v>
      </c>
      <c r="K100" s="765"/>
    </row>
    <row r="101" spans="2:11" ht="21.75" customHeight="1">
      <c r="B101" s="797"/>
      <c r="C101" s="98"/>
      <c r="D101" s="771" t="s">
        <v>2010</v>
      </c>
      <c r="E101" s="790" t="s">
        <v>2011</v>
      </c>
      <c r="F101" s="201"/>
      <c r="G101" s="201"/>
      <c r="H101" s="201"/>
      <c r="I101" s="771">
        <v>23210135</v>
      </c>
      <c r="J101" s="203" t="s">
        <v>1968</v>
      </c>
      <c r="K101" s="203" t="s">
        <v>1979</v>
      </c>
    </row>
    <row r="102" spans="2:11" ht="21.75" customHeight="1">
      <c r="B102" s="797"/>
      <c r="C102" s="98"/>
      <c r="D102" s="772"/>
      <c r="E102" s="791"/>
      <c r="F102" s="201"/>
      <c r="G102" s="201"/>
      <c r="H102" s="201"/>
      <c r="I102" s="772"/>
      <c r="J102" s="203" t="s">
        <v>1970</v>
      </c>
      <c r="K102" s="203" t="s">
        <v>1980</v>
      </c>
    </row>
    <row r="103" spans="2:11" ht="21.75" customHeight="1">
      <c r="B103" s="797"/>
      <c r="C103" s="98"/>
      <c r="D103" s="793" t="s">
        <v>2012</v>
      </c>
      <c r="E103" s="794"/>
      <c r="F103" s="794"/>
      <c r="G103" s="794"/>
      <c r="H103" s="794"/>
      <c r="I103" s="795"/>
      <c r="J103" s="765" t="s">
        <v>1967</v>
      </c>
      <c r="K103" s="765"/>
    </row>
    <row r="104" spans="2:11" ht="21.75" customHeight="1">
      <c r="B104" s="797"/>
      <c r="C104" s="98"/>
      <c r="D104" s="771" t="s">
        <v>2013</v>
      </c>
      <c r="E104" s="790" t="s">
        <v>2014</v>
      </c>
      <c r="F104" s="201"/>
      <c r="G104" s="201"/>
      <c r="H104" s="201"/>
      <c r="I104" s="771">
        <v>23210136</v>
      </c>
      <c r="J104" s="203" t="s">
        <v>1968</v>
      </c>
      <c r="K104" s="203" t="s">
        <v>2015</v>
      </c>
    </row>
    <row r="105" spans="2:11" ht="21.75" customHeight="1">
      <c r="B105" s="797"/>
      <c r="C105" s="98"/>
      <c r="D105" s="772"/>
      <c r="E105" s="791"/>
      <c r="F105" s="201"/>
      <c r="G105" s="201"/>
      <c r="H105" s="201"/>
      <c r="I105" s="772"/>
      <c r="J105" s="203" t="s">
        <v>1970</v>
      </c>
      <c r="K105" s="203" t="s">
        <v>1980</v>
      </c>
    </row>
    <row r="106" spans="2:11" ht="21.75" customHeight="1">
      <c r="B106" s="797"/>
      <c r="C106" s="98"/>
      <c r="D106" s="773"/>
      <c r="E106" s="205"/>
      <c r="F106" s="201"/>
      <c r="G106" s="201"/>
      <c r="H106" s="201"/>
      <c r="I106" s="773"/>
      <c r="J106" s="766" t="s">
        <v>1992</v>
      </c>
      <c r="K106" s="766"/>
    </row>
    <row r="107" spans="2:11" ht="21.75" customHeight="1">
      <c r="B107" s="797"/>
      <c r="C107" s="98"/>
      <c r="D107" s="793" t="s">
        <v>2847</v>
      </c>
      <c r="E107" s="794"/>
      <c r="F107" s="794"/>
      <c r="G107" s="794"/>
      <c r="H107" s="794"/>
      <c r="I107" s="795"/>
      <c r="J107" s="765" t="s">
        <v>1967</v>
      </c>
      <c r="K107" s="765"/>
    </row>
    <row r="108" spans="2:11" ht="21.75" customHeight="1">
      <c r="B108" s="797"/>
      <c r="C108" s="98"/>
      <c r="D108" s="771" t="s">
        <v>2016</v>
      </c>
      <c r="E108" s="790" t="s">
        <v>2017</v>
      </c>
      <c r="F108" s="201"/>
      <c r="G108" s="201"/>
      <c r="H108" s="201"/>
      <c r="I108" s="771">
        <v>23210137</v>
      </c>
      <c r="J108" s="203" t="s">
        <v>1968</v>
      </c>
      <c r="K108" s="203" t="s">
        <v>2018</v>
      </c>
    </row>
    <row r="109" spans="2:11" ht="21.75" customHeight="1">
      <c r="B109" s="797"/>
      <c r="C109" s="98"/>
      <c r="D109" s="772"/>
      <c r="E109" s="791"/>
      <c r="F109" s="201"/>
      <c r="G109" s="201"/>
      <c r="H109" s="201"/>
      <c r="I109" s="772"/>
      <c r="J109" s="203" t="s">
        <v>1970</v>
      </c>
      <c r="K109" s="203" t="s">
        <v>1980</v>
      </c>
    </row>
    <row r="110" spans="2:11" ht="21.75" customHeight="1">
      <c r="B110" s="797"/>
      <c r="C110" s="98"/>
      <c r="D110" s="793" t="s">
        <v>2019</v>
      </c>
      <c r="E110" s="794"/>
      <c r="F110" s="794"/>
      <c r="G110" s="794"/>
      <c r="H110" s="794"/>
      <c r="I110" s="795"/>
      <c r="J110" s="765" t="s">
        <v>1967</v>
      </c>
      <c r="K110" s="765"/>
    </row>
    <row r="111" spans="2:11" ht="21.75" customHeight="1">
      <c r="B111" s="797"/>
      <c r="C111" s="98"/>
      <c r="D111" s="771" t="s">
        <v>2020</v>
      </c>
      <c r="E111" s="790" t="s">
        <v>2021</v>
      </c>
      <c r="F111" s="201"/>
      <c r="G111" s="201"/>
      <c r="H111" s="201"/>
      <c r="I111" s="771">
        <v>23210139</v>
      </c>
      <c r="J111" s="203" t="s">
        <v>1968</v>
      </c>
      <c r="K111" s="203" t="s">
        <v>1975</v>
      </c>
    </row>
    <row r="112" spans="2:11" ht="21.75" customHeight="1">
      <c r="B112" s="797"/>
      <c r="C112" s="98"/>
      <c r="D112" s="772"/>
      <c r="E112" s="791"/>
      <c r="F112" s="201"/>
      <c r="G112" s="201"/>
      <c r="H112" s="201"/>
      <c r="I112" s="772"/>
      <c r="J112" s="203" t="s">
        <v>1970</v>
      </c>
      <c r="K112" s="203" t="s">
        <v>1980</v>
      </c>
    </row>
    <row r="113" spans="2:11" ht="21.75" customHeight="1">
      <c r="B113" s="797"/>
      <c r="C113" s="98"/>
      <c r="D113" s="773"/>
      <c r="E113" s="205"/>
      <c r="F113" s="201"/>
      <c r="G113" s="201"/>
      <c r="H113" s="201"/>
      <c r="I113" s="773"/>
      <c r="J113" s="766" t="s">
        <v>1992</v>
      </c>
      <c r="K113" s="766"/>
    </row>
    <row r="114" spans="2:11" ht="21.75" customHeight="1">
      <c r="B114" s="797"/>
      <c r="C114" s="98"/>
      <c r="D114" s="793" t="s">
        <v>2022</v>
      </c>
      <c r="E114" s="794"/>
      <c r="F114" s="794"/>
      <c r="G114" s="794"/>
      <c r="H114" s="794"/>
      <c r="I114" s="795"/>
      <c r="J114" s="765" t="s">
        <v>1967</v>
      </c>
      <c r="K114" s="765"/>
    </row>
    <row r="115" spans="2:11" ht="21.75" customHeight="1">
      <c r="B115" s="797"/>
      <c r="C115" s="98"/>
      <c r="D115" s="771" t="s">
        <v>2023</v>
      </c>
      <c r="E115" s="790" t="s">
        <v>2024</v>
      </c>
      <c r="F115" s="201"/>
      <c r="G115" s="201"/>
      <c r="H115" s="201"/>
      <c r="I115" s="771">
        <v>23210138</v>
      </c>
      <c r="J115" s="203" t="s">
        <v>1968</v>
      </c>
      <c r="K115" s="203" t="s">
        <v>1995</v>
      </c>
    </row>
    <row r="116" spans="2:11" ht="21.75" customHeight="1">
      <c r="B116" s="797"/>
      <c r="C116" s="98"/>
      <c r="D116" s="772"/>
      <c r="E116" s="791"/>
      <c r="F116" s="201"/>
      <c r="G116" s="201"/>
      <c r="H116" s="201"/>
      <c r="I116" s="772"/>
      <c r="J116" s="203" t="s">
        <v>1970</v>
      </c>
      <c r="K116" s="203" t="s">
        <v>1971</v>
      </c>
    </row>
    <row r="117" spans="2:11" ht="21.75" customHeight="1">
      <c r="B117" s="797"/>
      <c r="C117" s="98"/>
      <c r="D117" s="793" t="s">
        <v>2025</v>
      </c>
      <c r="E117" s="794"/>
      <c r="F117" s="794"/>
      <c r="G117" s="794"/>
      <c r="H117" s="794"/>
      <c r="I117" s="795"/>
      <c r="J117" s="765" t="s">
        <v>1967</v>
      </c>
      <c r="K117" s="765"/>
    </row>
    <row r="118" spans="2:11" ht="21.75" customHeight="1">
      <c r="B118" s="797"/>
      <c r="C118" s="98"/>
      <c r="D118" s="771" t="s">
        <v>2023</v>
      </c>
      <c r="E118" s="790" t="s">
        <v>2026</v>
      </c>
      <c r="F118" s="201"/>
      <c r="G118" s="201"/>
      <c r="H118" s="201"/>
      <c r="I118" s="771">
        <v>23210140</v>
      </c>
      <c r="J118" s="203" t="s">
        <v>1968</v>
      </c>
      <c r="K118" s="203" t="s">
        <v>2027</v>
      </c>
    </row>
    <row r="119" spans="2:11" ht="21.75" customHeight="1">
      <c r="B119" s="797"/>
      <c r="C119" s="98"/>
      <c r="D119" s="772"/>
      <c r="E119" s="791"/>
      <c r="F119" s="201"/>
      <c r="G119" s="201"/>
      <c r="H119" s="201"/>
      <c r="I119" s="772"/>
      <c r="J119" s="203" t="s">
        <v>1970</v>
      </c>
      <c r="K119" s="203" t="s">
        <v>1980</v>
      </c>
    </row>
    <row r="120" spans="2:11" ht="21.75" customHeight="1">
      <c r="B120" s="797"/>
      <c r="C120" s="98"/>
      <c r="D120" s="793" t="s">
        <v>2963</v>
      </c>
      <c r="E120" s="794"/>
      <c r="F120" s="794"/>
      <c r="G120" s="794"/>
      <c r="H120" s="794"/>
      <c r="I120" s="795"/>
      <c r="J120" s="765" t="s">
        <v>1967</v>
      </c>
      <c r="K120" s="765"/>
    </row>
    <row r="121" spans="2:11" ht="21.75" customHeight="1">
      <c r="B121" s="797"/>
      <c r="C121" s="98"/>
      <c r="D121" s="802" t="s">
        <v>2964</v>
      </c>
      <c r="E121" s="349"/>
      <c r="F121" s="304"/>
      <c r="G121" s="304"/>
      <c r="H121" s="304"/>
      <c r="I121" s="804">
        <v>23210141</v>
      </c>
      <c r="J121" s="203" t="s">
        <v>1968</v>
      </c>
      <c r="K121" s="203" t="s">
        <v>2027</v>
      </c>
    </row>
    <row r="122" spans="2:11" ht="21.75" customHeight="1">
      <c r="B122" s="797"/>
      <c r="C122" s="98"/>
      <c r="D122" s="803"/>
      <c r="E122" s="349"/>
      <c r="F122" s="304"/>
      <c r="G122" s="304"/>
      <c r="H122" s="304"/>
      <c r="I122" s="805"/>
      <c r="J122" s="203" t="s">
        <v>1970</v>
      </c>
      <c r="K122" s="203" t="s">
        <v>1980</v>
      </c>
    </row>
    <row r="123" spans="2:11" ht="23.25" customHeight="1">
      <c r="B123" s="797"/>
      <c r="C123" s="98"/>
      <c r="D123" s="793" t="s">
        <v>2028</v>
      </c>
      <c r="E123" s="794"/>
      <c r="F123" s="794"/>
      <c r="G123" s="794"/>
      <c r="H123" s="794"/>
      <c r="I123" s="795"/>
      <c r="J123" s="765" t="s">
        <v>1967</v>
      </c>
      <c r="K123" s="765"/>
    </row>
    <row r="124" spans="2:11" ht="21.75" customHeight="1">
      <c r="B124" s="797"/>
      <c r="C124" s="98"/>
      <c r="D124" s="771" t="s">
        <v>2029</v>
      </c>
      <c r="E124" s="790" t="s">
        <v>2030</v>
      </c>
      <c r="F124" s="201"/>
      <c r="G124" s="201"/>
      <c r="H124" s="201"/>
      <c r="I124" s="771">
        <v>23210143</v>
      </c>
      <c r="J124" s="203" t="s">
        <v>1968</v>
      </c>
      <c r="K124" s="203" t="s">
        <v>2027</v>
      </c>
    </row>
    <row r="125" spans="2:11" ht="21.75" customHeight="1">
      <c r="B125" s="797"/>
      <c r="C125" s="98"/>
      <c r="D125" s="772"/>
      <c r="E125" s="791"/>
      <c r="F125" s="201"/>
      <c r="G125" s="201"/>
      <c r="H125" s="201"/>
      <c r="I125" s="772"/>
      <c r="J125" s="203" t="s">
        <v>1970</v>
      </c>
      <c r="K125" s="203" t="s">
        <v>1971</v>
      </c>
    </row>
    <row r="126" spans="2:11" ht="21.75" customHeight="1">
      <c r="B126" s="797"/>
      <c r="C126" s="98"/>
      <c r="D126" s="793" t="s">
        <v>2031</v>
      </c>
      <c r="E126" s="794"/>
      <c r="F126" s="794"/>
      <c r="G126" s="794"/>
      <c r="H126" s="794"/>
      <c r="I126" s="795"/>
      <c r="J126" s="765" t="s">
        <v>1967</v>
      </c>
      <c r="K126" s="765"/>
    </row>
    <row r="127" spans="2:11" ht="21.75" customHeight="1">
      <c r="B127" s="797"/>
      <c r="C127" s="98"/>
      <c r="D127" s="771" t="s">
        <v>2020</v>
      </c>
      <c r="E127" s="790" t="s">
        <v>2032</v>
      </c>
      <c r="F127" s="201"/>
      <c r="G127" s="201"/>
      <c r="H127" s="201"/>
      <c r="I127" s="771">
        <v>23210142</v>
      </c>
      <c r="J127" s="203" t="s">
        <v>1968</v>
      </c>
      <c r="K127" s="203" t="s">
        <v>1969</v>
      </c>
    </row>
    <row r="128" spans="2:11" ht="21.75" customHeight="1">
      <c r="B128" s="797"/>
      <c r="C128" s="98"/>
      <c r="D128" s="772"/>
      <c r="E128" s="791"/>
      <c r="F128" s="201"/>
      <c r="G128" s="201"/>
      <c r="H128" s="201"/>
      <c r="I128" s="772"/>
      <c r="J128" s="203" t="s">
        <v>1970</v>
      </c>
      <c r="K128" s="203" t="s">
        <v>1980</v>
      </c>
    </row>
    <row r="129" spans="2:11" ht="21.75" customHeight="1">
      <c r="B129" s="797"/>
      <c r="C129" s="98"/>
      <c r="D129" s="773"/>
      <c r="E129" s="205"/>
      <c r="F129" s="201"/>
      <c r="G129" s="201"/>
      <c r="H129" s="201"/>
      <c r="I129" s="773"/>
      <c r="J129" s="766" t="s">
        <v>1992</v>
      </c>
      <c r="K129" s="766"/>
    </row>
    <row r="130" spans="2:11" ht="21.75" customHeight="1">
      <c r="B130" s="797"/>
      <c r="C130" s="98"/>
      <c r="D130" s="793" t="s">
        <v>2033</v>
      </c>
      <c r="E130" s="794"/>
      <c r="F130" s="794"/>
      <c r="G130" s="794"/>
      <c r="H130" s="794"/>
      <c r="I130" s="795"/>
      <c r="J130" s="765" t="s">
        <v>1967</v>
      </c>
      <c r="K130" s="765"/>
    </row>
    <row r="131" spans="2:11" ht="21.75" customHeight="1">
      <c r="B131" s="797"/>
      <c r="C131" s="98"/>
      <c r="D131" s="771" t="s">
        <v>2034</v>
      </c>
      <c r="E131" s="790" t="s">
        <v>2035</v>
      </c>
      <c r="F131" s="201"/>
      <c r="G131" s="201"/>
      <c r="H131" s="201"/>
      <c r="I131" s="771">
        <v>23210145</v>
      </c>
      <c r="J131" s="203" t="s">
        <v>1968</v>
      </c>
      <c r="K131" s="203" t="s">
        <v>2015</v>
      </c>
    </row>
    <row r="132" spans="2:11" ht="21.75" customHeight="1">
      <c r="B132" s="797"/>
      <c r="C132" s="98"/>
      <c r="D132" s="772"/>
      <c r="E132" s="791"/>
      <c r="F132" s="201"/>
      <c r="G132" s="201"/>
      <c r="H132" s="201"/>
      <c r="I132" s="772"/>
      <c r="J132" s="203" t="s">
        <v>1970</v>
      </c>
      <c r="K132" s="203" t="s">
        <v>1980</v>
      </c>
    </row>
    <row r="133" spans="2:11" ht="21.75" customHeight="1" thickBot="1">
      <c r="B133" s="798"/>
      <c r="C133" s="98"/>
      <c r="D133" s="773"/>
      <c r="E133" s="205"/>
      <c r="F133" s="201"/>
      <c r="G133" s="201"/>
      <c r="H133" s="201"/>
      <c r="I133" s="773"/>
      <c r="J133" s="766" t="s">
        <v>1992</v>
      </c>
      <c r="K133" s="766"/>
    </row>
  </sheetData>
  <sheetProtection algorithmName="SHA-512" hashValue="+6qdbW0xoA57ZhSUWxVpm/UAExMiE1Kp/nOclg/EEYTiNXMuf79EtZTjEwOICbaDCgZQFGu5SOMoerZ77IRGrQ==" saltValue="+7tbCqd9cQ0REPrKgibkiA==" spinCount="100000" sheet="1" objects="1" scenarios="1"/>
  <mergeCells count="160">
    <mergeCell ref="I131:I133"/>
    <mergeCell ref="D117:I117"/>
    <mergeCell ref="I115:I116"/>
    <mergeCell ref="E108:E109"/>
    <mergeCell ref="E115:E116"/>
    <mergeCell ref="D115:D116"/>
    <mergeCell ref="D130:I130"/>
    <mergeCell ref="E111:E112"/>
    <mergeCell ref="E127:E128"/>
    <mergeCell ref="E131:E132"/>
    <mergeCell ref="D124:D125"/>
    <mergeCell ref="I118:I119"/>
    <mergeCell ref="E118:E119"/>
    <mergeCell ref="E124:E125"/>
    <mergeCell ref="D114:I114"/>
    <mergeCell ref="I111:I113"/>
    <mergeCell ref="D110:I110"/>
    <mergeCell ref="D111:D113"/>
    <mergeCell ref="I108:I109"/>
    <mergeCell ref="D120:I120"/>
    <mergeCell ref="D126:I126"/>
    <mergeCell ref="D123:I123"/>
    <mergeCell ref="D121:D122"/>
    <mergeCell ref="I121:I122"/>
    <mergeCell ref="E104:E105"/>
    <mergeCell ref="D108:D109"/>
    <mergeCell ref="E90:E92"/>
    <mergeCell ref="D90:D92"/>
    <mergeCell ref="D107:I107"/>
    <mergeCell ref="I82:I84"/>
    <mergeCell ref="E101:E102"/>
    <mergeCell ref="D103:I103"/>
    <mergeCell ref="I98:I99"/>
    <mergeCell ref="D94:D96"/>
    <mergeCell ref="I78:I80"/>
    <mergeCell ref="I94:I96"/>
    <mergeCell ref="D81:I81"/>
    <mergeCell ref="D85:I85"/>
    <mergeCell ref="B65:B133"/>
    <mergeCell ref="D74:I74"/>
    <mergeCell ref="D68:I68"/>
    <mergeCell ref="D65:I65"/>
    <mergeCell ref="D71:I71"/>
    <mergeCell ref="D77:I77"/>
    <mergeCell ref="I69:I70"/>
    <mergeCell ref="E98:E99"/>
    <mergeCell ref="D98:D99"/>
    <mergeCell ref="E94:E96"/>
    <mergeCell ref="D131:D133"/>
    <mergeCell ref="D127:D129"/>
    <mergeCell ref="D101:D102"/>
    <mergeCell ref="E82:E84"/>
    <mergeCell ref="D82:D84"/>
    <mergeCell ref="D104:D106"/>
    <mergeCell ref="D89:I89"/>
    <mergeCell ref="D93:I93"/>
    <mergeCell ref="E66:E67"/>
    <mergeCell ref="I75:I76"/>
    <mergeCell ref="I72:I73"/>
    <mergeCell ref="D72:D73"/>
    <mergeCell ref="E72:E73"/>
    <mergeCell ref="E78:E80"/>
    <mergeCell ref="J133:K133"/>
    <mergeCell ref="J123:K123"/>
    <mergeCell ref="E69:E70"/>
    <mergeCell ref="D69:D70"/>
    <mergeCell ref="D75:D76"/>
    <mergeCell ref="E75:E76"/>
    <mergeCell ref="J126:K126"/>
    <mergeCell ref="J130:K130"/>
    <mergeCell ref="J107:K107"/>
    <mergeCell ref="J110:K110"/>
    <mergeCell ref="J114:K114"/>
    <mergeCell ref="J74:K74"/>
    <mergeCell ref="J129:K129"/>
    <mergeCell ref="J120:K120"/>
    <mergeCell ref="I104:I106"/>
    <mergeCell ref="J103:K103"/>
    <mergeCell ref="D97:I97"/>
    <mergeCell ref="D100:I100"/>
    <mergeCell ref="J93:K93"/>
    <mergeCell ref="J92:K92"/>
    <mergeCell ref="B8:I8"/>
    <mergeCell ref="B11:I11"/>
    <mergeCell ref="B22:I22"/>
    <mergeCell ref="J11:K11"/>
    <mergeCell ref="J22:K22"/>
    <mergeCell ref="B12:B21"/>
    <mergeCell ref="J12:K12"/>
    <mergeCell ref="J21:K21"/>
    <mergeCell ref="I12:I21"/>
    <mergeCell ref="J8:K8"/>
    <mergeCell ref="J9:K9"/>
    <mergeCell ref="J10:K10"/>
    <mergeCell ref="D13:D14"/>
    <mergeCell ref="J13:K14"/>
    <mergeCell ref="D78:D80"/>
    <mergeCell ref="E86:E88"/>
    <mergeCell ref="D86:D88"/>
    <mergeCell ref="D118:D119"/>
    <mergeCell ref="I127:I129"/>
    <mergeCell ref="I124:I125"/>
    <mergeCell ref="I101:I102"/>
    <mergeCell ref="D37:D42"/>
    <mergeCell ref="J26:J28"/>
    <mergeCell ref="I37:I42"/>
    <mergeCell ref="D66:D67"/>
    <mergeCell ref="I66:I67"/>
    <mergeCell ref="D23:D27"/>
    <mergeCell ref="I23:I28"/>
    <mergeCell ref="J23:J25"/>
    <mergeCell ref="J77:K77"/>
    <mergeCell ref="J81:K81"/>
    <mergeCell ref="J85:K85"/>
    <mergeCell ref="J89:K89"/>
    <mergeCell ref="J88:K88"/>
    <mergeCell ref="J84:K84"/>
    <mergeCell ref="J80:K80"/>
    <mergeCell ref="I90:I92"/>
    <mergeCell ref="I86:I88"/>
    <mergeCell ref="J97:K97"/>
    <mergeCell ref="J117:K117"/>
    <mergeCell ref="J113:K113"/>
    <mergeCell ref="J106:K106"/>
    <mergeCell ref="J96:K96"/>
    <mergeCell ref="J100:K100"/>
    <mergeCell ref="J68:K68"/>
    <mergeCell ref="J36:K36"/>
    <mergeCell ref="J71:K71"/>
    <mergeCell ref="J44:J46"/>
    <mergeCell ref="K44:K46"/>
    <mergeCell ref="J47:J49"/>
    <mergeCell ref="K47:K49"/>
    <mergeCell ref="K37:K39"/>
    <mergeCell ref="J40:J42"/>
    <mergeCell ref="K40:K42"/>
    <mergeCell ref="J37:J39"/>
    <mergeCell ref="J65:K65"/>
    <mergeCell ref="K23:K25"/>
    <mergeCell ref="D44:D51"/>
    <mergeCell ref="I44:I51"/>
    <mergeCell ref="D52:D59"/>
    <mergeCell ref="I52:I59"/>
    <mergeCell ref="J50:K51"/>
    <mergeCell ref="J52:J55"/>
    <mergeCell ref="K52:K55"/>
    <mergeCell ref="J56:J59"/>
    <mergeCell ref="K56:K59"/>
    <mergeCell ref="J29:K29"/>
    <mergeCell ref="J30:J32"/>
    <mergeCell ref="K30:K32"/>
    <mergeCell ref="J33:J35"/>
    <mergeCell ref="K33:K35"/>
    <mergeCell ref="B29:I29"/>
    <mergeCell ref="B43:I43"/>
    <mergeCell ref="I30:I35"/>
    <mergeCell ref="D30:D35"/>
    <mergeCell ref="B36:I36"/>
    <mergeCell ref="K26:K28"/>
    <mergeCell ref="J43:K43"/>
  </mergeCells>
  <phoneticPr fontId="46" type="noConversion"/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5:F113"/>
  <sheetViews>
    <sheetView showGridLines="0" topLeftCell="B1" zoomScale="90" zoomScaleNormal="90" workbookViewId="0">
      <selection activeCell="C99" sqref="C99"/>
    </sheetView>
  </sheetViews>
  <sheetFormatPr baseColWidth="10" defaultRowHeight="15"/>
  <cols>
    <col min="1" max="1" width="3.7109375" customWidth="1"/>
    <col min="2" max="2" width="62.7109375" bestFit="1" customWidth="1"/>
    <col min="3" max="3" width="101.140625" style="78" bestFit="1" customWidth="1"/>
    <col min="4" max="4" width="35.140625" bestFit="1" customWidth="1"/>
    <col min="5" max="5" width="15.85546875" bestFit="1" customWidth="1"/>
    <col min="6" max="6" width="12.5703125" customWidth="1"/>
  </cols>
  <sheetData>
    <row r="5" spans="2:5" ht="15.75" thickBot="1"/>
    <row r="6" spans="2:5" ht="16.5" thickBot="1">
      <c r="B6" s="808" t="s">
        <v>65</v>
      </c>
      <c r="C6" s="809"/>
      <c r="D6" s="809"/>
      <c r="E6" s="823"/>
    </row>
    <row r="7" spans="2:5" ht="15.75">
      <c r="B7" s="824" t="s">
        <v>1901</v>
      </c>
      <c r="C7" s="825"/>
      <c r="D7" s="825"/>
      <c r="E7" s="185" t="s">
        <v>3</v>
      </c>
    </row>
    <row r="8" spans="2:5" ht="16.5" thickBot="1">
      <c r="B8" s="330" t="s">
        <v>3300</v>
      </c>
      <c r="C8" s="309" t="s">
        <v>3301</v>
      </c>
      <c r="D8" s="309">
        <v>77957300</v>
      </c>
      <c r="E8" s="472" t="s">
        <v>3074</v>
      </c>
    </row>
    <row r="9" spans="2:5" ht="15.75">
      <c r="B9" s="146" t="s">
        <v>3133</v>
      </c>
      <c r="C9" s="147" t="s">
        <v>1541</v>
      </c>
      <c r="D9" s="147" t="s">
        <v>2986</v>
      </c>
      <c r="E9" s="148" t="s">
        <v>23</v>
      </c>
    </row>
    <row r="10" spans="2:5" ht="16.5" thickBot="1">
      <c r="B10" s="122" t="s">
        <v>2227</v>
      </c>
      <c r="C10" s="123" t="s">
        <v>1541</v>
      </c>
      <c r="D10" s="123" t="s">
        <v>58</v>
      </c>
      <c r="E10" s="124" t="s">
        <v>23</v>
      </c>
    </row>
    <row r="11" spans="2:5" ht="15.75">
      <c r="B11" s="118" t="s">
        <v>1424</v>
      </c>
      <c r="C11" s="115" t="s">
        <v>1542</v>
      </c>
      <c r="D11" s="115" t="s">
        <v>1425</v>
      </c>
      <c r="E11" s="119" t="s">
        <v>23</v>
      </c>
    </row>
    <row r="12" spans="2:5" ht="15.75">
      <c r="B12" s="118" t="s">
        <v>63</v>
      </c>
      <c r="C12" s="115" t="s">
        <v>2801</v>
      </c>
      <c r="D12" s="115" t="s">
        <v>2360</v>
      </c>
      <c r="E12" s="119" t="s">
        <v>23</v>
      </c>
    </row>
    <row r="13" spans="2:5" ht="15.75">
      <c r="B13" s="118" t="s">
        <v>66</v>
      </c>
      <c r="C13" s="115" t="s">
        <v>1545</v>
      </c>
      <c r="D13" s="115" t="s">
        <v>61</v>
      </c>
      <c r="E13" s="119" t="s">
        <v>23</v>
      </c>
    </row>
    <row r="14" spans="2:5" ht="15.75">
      <c r="B14" s="118" t="s">
        <v>2920</v>
      </c>
      <c r="C14" s="115" t="s">
        <v>2921</v>
      </c>
      <c r="D14" s="115" t="s">
        <v>2922</v>
      </c>
      <c r="E14" s="119" t="s">
        <v>2917</v>
      </c>
    </row>
    <row r="15" spans="2:5" ht="15.75">
      <c r="B15" s="118" t="s">
        <v>3134</v>
      </c>
      <c r="C15" s="115" t="s">
        <v>3135</v>
      </c>
      <c r="D15" s="115" t="s">
        <v>3136</v>
      </c>
      <c r="E15" s="119"/>
    </row>
    <row r="16" spans="2:5" ht="15.75">
      <c r="B16" s="120" t="s">
        <v>2919</v>
      </c>
      <c r="C16" s="117" t="s">
        <v>2915</v>
      </c>
      <c r="D16" s="117" t="s">
        <v>2916</v>
      </c>
      <c r="E16" s="121" t="s">
        <v>2917</v>
      </c>
    </row>
    <row r="17" spans="2:6" ht="15.75">
      <c r="B17" s="118" t="s">
        <v>62</v>
      </c>
      <c r="C17" s="115" t="s">
        <v>1543</v>
      </c>
      <c r="D17" s="115" t="s">
        <v>60</v>
      </c>
      <c r="E17" s="119" t="s">
        <v>23</v>
      </c>
    </row>
    <row r="18" spans="2:6" ht="16.5" thickBot="1">
      <c r="B18" s="86"/>
      <c r="C18" s="74"/>
      <c r="D18" s="74"/>
      <c r="E18" s="74"/>
    </row>
    <row r="19" spans="2:6">
      <c r="B19" s="816" t="s">
        <v>2929</v>
      </c>
      <c r="C19" s="827"/>
      <c r="D19" s="817"/>
      <c r="E19" s="816" t="s">
        <v>1967</v>
      </c>
      <c r="F19" s="817"/>
    </row>
    <row r="20" spans="2:6" ht="15.75" thickBot="1">
      <c r="B20" s="828"/>
      <c r="C20" s="829"/>
      <c r="D20" s="830"/>
      <c r="E20" s="828"/>
      <c r="F20" s="830"/>
    </row>
    <row r="21" spans="2:6" ht="15" customHeight="1">
      <c r="B21" s="831" t="s">
        <v>1996</v>
      </c>
      <c r="C21" s="833" t="s">
        <v>1997</v>
      </c>
      <c r="D21" s="833" t="s">
        <v>2952</v>
      </c>
      <c r="E21" s="358" t="s">
        <v>1968</v>
      </c>
      <c r="F21" s="359" t="s">
        <v>1987</v>
      </c>
    </row>
    <row r="22" spans="2:6" ht="15" customHeight="1">
      <c r="B22" s="832"/>
      <c r="C22" s="834"/>
      <c r="D22" s="834"/>
      <c r="E22" s="350" t="s">
        <v>1970</v>
      </c>
      <c r="F22" s="360" t="s">
        <v>1980</v>
      </c>
    </row>
    <row r="23" spans="2:6" ht="15.75" customHeight="1">
      <c r="B23" s="832"/>
      <c r="C23" s="834"/>
      <c r="D23" s="834"/>
      <c r="E23" s="810" t="s">
        <v>1992</v>
      </c>
      <c r="F23" s="811"/>
    </row>
    <row r="24" spans="2:6" ht="30.75" customHeight="1" thickBot="1">
      <c r="B24" s="361" t="s">
        <v>2979</v>
      </c>
      <c r="C24" s="139" t="s">
        <v>2980</v>
      </c>
      <c r="D24" s="123" t="s">
        <v>2916</v>
      </c>
      <c r="E24" s="812" t="s">
        <v>1969</v>
      </c>
      <c r="F24" s="813"/>
    </row>
    <row r="25" spans="2:6" ht="15.75" customHeight="1">
      <c r="B25" s="356"/>
      <c r="C25" s="308"/>
      <c r="D25" s="308"/>
      <c r="E25" s="357"/>
      <c r="F25" s="357"/>
    </row>
    <row r="26" spans="2:6" ht="16.5" thickBot="1">
      <c r="B26" s="83"/>
      <c r="C26" s="85"/>
      <c r="D26" s="83"/>
      <c r="E26" s="83"/>
    </row>
    <row r="27" spans="2:6" ht="18" customHeight="1" thickBot="1">
      <c r="B27" s="808" t="s">
        <v>2918</v>
      </c>
      <c r="C27" s="809"/>
      <c r="D27" s="809"/>
      <c r="E27" s="816" t="s">
        <v>1967</v>
      </c>
      <c r="F27" s="817"/>
    </row>
    <row r="28" spans="2:6" ht="18" customHeight="1">
      <c r="B28" s="826" t="s">
        <v>1501</v>
      </c>
      <c r="C28" s="770"/>
      <c r="D28" s="770"/>
      <c r="E28" s="83"/>
    </row>
    <row r="29" spans="2:6" ht="18" customHeight="1" thickBot="1">
      <c r="B29" s="118" t="s">
        <v>1486</v>
      </c>
      <c r="C29" s="115" t="s">
        <v>1504</v>
      </c>
      <c r="D29" s="115" t="s">
        <v>1665</v>
      </c>
      <c r="E29" s="83"/>
    </row>
    <row r="30" spans="2:6" ht="18" customHeight="1" thickBot="1">
      <c r="B30" s="808" t="s">
        <v>1904</v>
      </c>
      <c r="C30" s="809"/>
      <c r="D30" s="809"/>
      <c r="E30" s="83"/>
    </row>
    <row r="31" spans="2:6" ht="18" customHeight="1">
      <c r="B31" s="118" t="s">
        <v>1603</v>
      </c>
      <c r="C31" s="115" t="s">
        <v>2188</v>
      </c>
      <c r="D31" s="115" t="s">
        <v>2187</v>
      </c>
      <c r="E31" s="83"/>
    </row>
    <row r="32" spans="2:6" ht="18" customHeight="1">
      <c r="B32" s="118" t="s">
        <v>2397</v>
      </c>
      <c r="C32" s="115" t="s">
        <v>1541</v>
      </c>
      <c r="D32" s="115" t="s">
        <v>58</v>
      </c>
      <c r="E32" s="83"/>
    </row>
    <row r="33" spans="2:5" ht="15.75">
      <c r="B33" s="118" t="s">
        <v>3260</v>
      </c>
      <c r="C33" s="136" t="s">
        <v>3261</v>
      </c>
      <c r="D33" s="115" t="s">
        <v>3262</v>
      </c>
      <c r="E33" s="83"/>
    </row>
    <row r="34" spans="2:5" ht="18" customHeight="1">
      <c r="B34" s="118" t="s">
        <v>1488</v>
      </c>
      <c r="C34" s="115" t="s">
        <v>1668</v>
      </c>
      <c r="D34" s="115" t="s">
        <v>1669</v>
      </c>
      <c r="E34" s="83"/>
    </row>
    <row r="35" spans="2:5" ht="18" customHeight="1">
      <c r="B35" s="118" t="s">
        <v>2914</v>
      </c>
      <c r="C35" s="115" t="s">
        <v>2915</v>
      </c>
      <c r="D35" s="115" t="s">
        <v>2916</v>
      </c>
      <c r="E35" s="83"/>
    </row>
    <row r="36" spans="2:5" ht="18" customHeight="1">
      <c r="B36" s="118" t="s">
        <v>66</v>
      </c>
      <c r="C36" s="115" t="s">
        <v>1545</v>
      </c>
      <c r="D36" s="115" t="s">
        <v>61</v>
      </c>
      <c r="E36" s="83"/>
    </row>
    <row r="37" spans="2:5" ht="18" customHeight="1">
      <c r="B37" s="118" t="s">
        <v>63</v>
      </c>
      <c r="C37" s="115" t="s">
        <v>1544</v>
      </c>
      <c r="D37" s="115" t="s">
        <v>59</v>
      </c>
      <c r="E37" s="83"/>
    </row>
    <row r="38" spans="2:5" ht="18" customHeight="1">
      <c r="B38" s="330" t="s">
        <v>2987</v>
      </c>
      <c r="C38" s="115" t="s">
        <v>1541</v>
      </c>
      <c r="D38" s="115" t="s">
        <v>2986</v>
      </c>
      <c r="E38" s="83"/>
    </row>
    <row r="39" spans="2:5" ht="18" customHeight="1">
      <c r="B39" s="520" t="s">
        <v>3616</v>
      </c>
      <c r="C39" s="606" t="s">
        <v>3627</v>
      </c>
      <c r="D39" s="818">
        <v>22940714</v>
      </c>
      <c r="E39" s="83"/>
    </row>
    <row r="40" spans="2:5" ht="18" customHeight="1">
      <c r="B40" s="520" t="s">
        <v>3617</v>
      </c>
      <c r="C40" s="115" t="s">
        <v>3628</v>
      </c>
      <c r="D40" s="819"/>
      <c r="E40" s="83"/>
    </row>
    <row r="41" spans="2:5" ht="18" customHeight="1">
      <c r="B41" s="520" t="s">
        <v>3618</v>
      </c>
      <c r="C41" s="115" t="s">
        <v>3629</v>
      </c>
      <c r="D41" s="819"/>
      <c r="E41" s="83"/>
    </row>
    <row r="42" spans="2:5" ht="18" customHeight="1">
      <c r="B42" s="520" t="s">
        <v>3619</v>
      </c>
      <c r="C42" s="115" t="s">
        <v>3630</v>
      </c>
      <c r="D42" s="819"/>
      <c r="E42" s="83"/>
    </row>
    <row r="43" spans="2:5" ht="18" customHeight="1">
      <c r="B43" s="520" t="s">
        <v>3620</v>
      </c>
      <c r="C43" s="115" t="s">
        <v>3631</v>
      </c>
      <c r="D43" s="819"/>
      <c r="E43" s="83"/>
    </row>
    <row r="44" spans="2:5" ht="18" customHeight="1">
      <c r="B44" s="520" t="s">
        <v>3722</v>
      </c>
      <c r="C44" s="115" t="s">
        <v>3632</v>
      </c>
      <c r="D44" s="819"/>
      <c r="E44" s="83"/>
    </row>
    <row r="45" spans="2:5" ht="18" customHeight="1">
      <c r="B45" s="520" t="s">
        <v>3621</v>
      </c>
      <c r="C45" s="115" t="s">
        <v>3633</v>
      </c>
      <c r="D45" s="819"/>
      <c r="E45" s="83"/>
    </row>
    <row r="46" spans="2:5" ht="18" customHeight="1">
      <c r="B46" s="520" t="s">
        <v>3622</v>
      </c>
      <c r="C46" s="115" t="s">
        <v>3633</v>
      </c>
      <c r="D46" s="819"/>
      <c r="E46" s="83"/>
    </row>
    <row r="47" spans="2:5" ht="18" customHeight="1">
      <c r="B47" s="520" t="s">
        <v>3623</v>
      </c>
      <c r="C47" s="115" t="s">
        <v>3634</v>
      </c>
      <c r="D47" s="819"/>
      <c r="E47" s="83"/>
    </row>
    <row r="48" spans="2:5" ht="18" customHeight="1">
      <c r="B48" s="605" t="s">
        <v>3624</v>
      </c>
      <c r="C48" s="115" t="s">
        <v>3635</v>
      </c>
      <c r="D48" s="819"/>
      <c r="E48" s="83"/>
    </row>
    <row r="49" spans="2:5" ht="18" customHeight="1">
      <c r="B49" s="520" t="s">
        <v>3625</v>
      </c>
      <c r="C49" s="115" t="s">
        <v>3636</v>
      </c>
      <c r="D49" s="819"/>
      <c r="E49" s="83"/>
    </row>
    <row r="50" spans="2:5" ht="18" customHeight="1">
      <c r="B50" s="520" t="s">
        <v>3626</v>
      </c>
      <c r="C50" s="309" t="s">
        <v>3637</v>
      </c>
      <c r="D50" s="819"/>
      <c r="E50" s="83"/>
    </row>
    <row r="51" spans="2:5" ht="18" customHeight="1" thickBot="1">
      <c r="B51" s="806" t="s">
        <v>303</v>
      </c>
      <c r="C51" s="807"/>
      <c r="D51" s="807"/>
      <c r="E51" s="83"/>
    </row>
    <row r="52" spans="2:5" ht="18" customHeight="1" thickBot="1">
      <c r="B52" s="118" t="s">
        <v>63</v>
      </c>
      <c r="C52" s="115" t="s">
        <v>1663</v>
      </c>
      <c r="D52" s="115" t="s">
        <v>1664</v>
      </c>
      <c r="E52" s="83"/>
    </row>
    <row r="53" spans="2:5" ht="18" customHeight="1">
      <c r="B53" s="330" t="s">
        <v>2987</v>
      </c>
      <c r="C53" s="147" t="s">
        <v>1541</v>
      </c>
      <c r="D53" s="147" t="s">
        <v>2986</v>
      </c>
      <c r="E53" s="83"/>
    </row>
    <row r="54" spans="2:5" ht="18" customHeight="1">
      <c r="B54" s="118" t="s">
        <v>2914</v>
      </c>
      <c r="C54" s="115" t="s">
        <v>2915</v>
      </c>
      <c r="D54" s="115" t="s">
        <v>2916</v>
      </c>
      <c r="E54" s="83"/>
    </row>
    <row r="55" spans="2:5" ht="18" customHeight="1">
      <c r="B55" s="607" t="s">
        <v>3657</v>
      </c>
      <c r="C55" s="610" t="s">
        <v>3659</v>
      </c>
      <c r="D55" s="611">
        <v>22940714</v>
      </c>
      <c r="E55" s="83"/>
    </row>
    <row r="56" spans="2:5" ht="18" customHeight="1" thickBot="1">
      <c r="B56" s="607" t="s">
        <v>3658</v>
      </c>
      <c r="C56" s="610" t="s">
        <v>3660</v>
      </c>
      <c r="D56" s="609"/>
      <c r="E56" s="83"/>
    </row>
    <row r="57" spans="2:5" ht="18" customHeight="1">
      <c r="B57" s="814" t="s">
        <v>360</v>
      </c>
      <c r="C57" s="815"/>
      <c r="D57" s="815"/>
      <c r="E57" s="83"/>
    </row>
    <row r="58" spans="2:5" ht="18" customHeight="1">
      <c r="B58" s="114" t="s">
        <v>3338</v>
      </c>
      <c r="C58" s="115" t="s">
        <v>3339</v>
      </c>
      <c r="D58" s="115">
        <v>78841722</v>
      </c>
      <c r="E58" s="83"/>
    </row>
    <row r="59" spans="2:5" ht="18" customHeight="1">
      <c r="B59" s="114" t="s">
        <v>3461</v>
      </c>
      <c r="C59" s="115" t="s">
        <v>3462</v>
      </c>
      <c r="D59" s="115" t="s">
        <v>3463</v>
      </c>
      <c r="E59" s="83"/>
    </row>
    <row r="60" spans="2:5" ht="18" customHeight="1">
      <c r="B60" s="114" t="s">
        <v>3305</v>
      </c>
      <c r="C60" s="115" t="s">
        <v>3306</v>
      </c>
      <c r="D60" s="115">
        <v>77957300</v>
      </c>
      <c r="E60" s="83"/>
    </row>
    <row r="61" spans="2:5" ht="18" customHeight="1">
      <c r="B61" s="114" t="s">
        <v>1487</v>
      </c>
      <c r="C61" s="115" t="s">
        <v>1666</v>
      </c>
      <c r="D61" s="115" t="s">
        <v>1667</v>
      </c>
      <c r="E61" s="83"/>
    </row>
    <row r="62" spans="2:5" ht="18" customHeight="1">
      <c r="B62" s="118" t="s">
        <v>2914</v>
      </c>
      <c r="C62" s="115" t="s">
        <v>2915</v>
      </c>
      <c r="D62" s="115" t="s">
        <v>2916</v>
      </c>
      <c r="E62" s="83"/>
    </row>
    <row r="63" spans="2:5" ht="18" customHeight="1" thickBot="1">
      <c r="B63" s="118" t="s">
        <v>66</v>
      </c>
      <c r="C63" s="115" t="s">
        <v>1545</v>
      </c>
      <c r="D63" s="115" t="s">
        <v>61</v>
      </c>
      <c r="E63" s="83"/>
    </row>
    <row r="64" spans="2:5" ht="18" customHeight="1">
      <c r="B64" s="330" t="s">
        <v>2987</v>
      </c>
      <c r="C64" s="147" t="s">
        <v>1541</v>
      </c>
      <c r="D64" s="147" t="s">
        <v>2988</v>
      </c>
      <c r="E64" s="83"/>
    </row>
    <row r="65" spans="2:5" ht="15.75">
      <c r="B65" s="118" t="s">
        <v>63</v>
      </c>
      <c r="C65" s="115" t="s">
        <v>3669</v>
      </c>
      <c r="D65" s="115" t="s">
        <v>59</v>
      </c>
      <c r="E65" s="83"/>
    </row>
    <row r="66" spans="2:5" ht="15.75">
      <c r="B66" s="520" t="s">
        <v>3617</v>
      </c>
      <c r="C66" s="115" t="s">
        <v>3668</v>
      </c>
      <c r="D66" s="818">
        <v>22940714</v>
      </c>
      <c r="E66" s="83"/>
    </row>
    <row r="67" spans="2:5" ht="15.75">
      <c r="B67" s="520" t="s">
        <v>3663</v>
      </c>
      <c r="C67" s="115" t="s">
        <v>3670</v>
      </c>
      <c r="D67" s="819"/>
      <c r="E67" s="83"/>
    </row>
    <row r="68" spans="2:5" ht="15.75">
      <c r="B68" s="520" t="s">
        <v>3664</v>
      </c>
      <c r="C68" s="115" t="s">
        <v>3671</v>
      </c>
      <c r="D68" s="819"/>
      <c r="E68" s="83"/>
    </row>
    <row r="69" spans="2:5" ht="15.75">
      <c r="B69" s="520" t="s">
        <v>3620</v>
      </c>
      <c r="C69" s="115" t="s">
        <v>3672</v>
      </c>
      <c r="D69" s="819"/>
      <c r="E69" s="83"/>
    </row>
    <row r="70" spans="2:5" ht="15.75">
      <c r="B70" s="520" t="s">
        <v>3665</v>
      </c>
      <c r="C70" s="115" t="s">
        <v>3673</v>
      </c>
      <c r="D70" s="819"/>
      <c r="E70" s="83"/>
    </row>
    <row r="71" spans="2:5" ht="15.75">
      <c r="B71" s="520" t="s">
        <v>3666</v>
      </c>
      <c r="C71" s="115" t="s">
        <v>3674</v>
      </c>
      <c r="D71" s="819"/>
      <c r="E71" s="83"/>
    </row>
    <row r="72" spans="2:5" ht="15.75">
      <c r="B72" s="520" t="s">
        <v>3625</v>
      </c>
      <c r="C72" s="115" t="s">
        <v>3675</v>
      </c>
      <c r="D72" s="819"/>
      <c r="E72" s="83"/>
    </row>
    <row r="73" spans="2:5" ht="15.75">
      <c r="B73" s="520" t="s">
        <v>3667</v>
      </c>
      <c r="C73" s="115" t="s">
        <v>3676</v>
      </c>
      <c r="D73" s="819"/>
      <c r="E73" s="83"/>
    </row>
    <row r="74" spans="2:5" ht="15.75">
      <c r="B74" s="520" t="s">
        <v>3626</v>
      </c>
      <c r="C74" s="115" t="s">
        <v>3677</v>
      </c>
      <c r="D74" s="822"/>
      <c r="E74" s="83"/>
    </row>
    <row r="75" spans="2:5" ht="16.5" thickBot="1">
      <c r="B75" s="806" t="s">
        <v>3151</v>
      </c>
      <c r="C75" s="807"/>
      <c r="D75" s="807"/>
      <c r="E75" s="83"/>
    </row>
    <row r="76" spans="2:5" ht="16.5" thickBot="1">
      <c r="B76" s="330" t="s">
        <v>3160</v>
      </c>
      <c r="C76" s="115" t="s">
        <v>3161</v>
      </c>
      <c r="D76" s="309">
        <v>58070682</v>
      </c>
      <c r="E76" s="83"/>
    </row>
    <row r="77" spans="2:5" ht="16.5" thickBot="1">
      <c r="B77" s="808" t="s">
        <v>1903</v>
      </c>
      <c r="C77" s="809"/>
      <c r="D77" s="809"/>
      <c r="E77" s="83"/>
    </row>
    <row r="78" spans="2:5" ht="16.5" thickBot="1">
      <c r="B78" s="330" t="s">
        <v>3160</v>
      </c>
      <c r="C78" s="115" t="s">
        <v>3161</v>
      </c>
      <c r="D78" s="309">
        <v>58070682</v>
      </c>
      <c r="E78" s="83"/>
    </row>
    <row r="79" spans="2:5" ht="18" customHeight="1" thickBot="1">
      <c r="B79" s="808" t="s">
        <v>3656</v>
      </c>
      <c r="C79" s="809"/>
      <c r="D79" s="809"/>
      <c r="E79" s="83"/>
    </row>
    <row r="80" spans="2:5" ht="18" customHeight="1">
      <c r="B80" s="118" t="s">
        <v>1939</v>
      </c>
      <c r="C80" s="115" t="s">
        <v>1941</v>
      </c>
      <c r="D80" s="115" t="s">
        <v>1425</v>
      </c>
      <c r="E80" s="83"/>
    </row>
    <row r="81" spans="2:5" ht="18" customHeight="1">
      <c r="B81" s="118" t="s">
        <v>1940</v>
      </c>
      <c r="C81" s="115" t="s">
        <v>1941</v>
      </c>
      <c r="D81" s="115" t="s">
        <v>1425</v>
      </c>
      <c r="E81" s="83"/>
    </row>
    <row r="82" spans="2:5" ht="18" customHeight="1">
      <c r="B82" s="118" t="s">
        <v>2398</v>
      </c>
      <c r="C82" s="115" t="s">
        <v>1541</v>
      </c>
      <c r="D82" s="115" t="s">
        <v>58</v>
      </c>
      <c r="E82" s="83"/>
    </row>
    <row r="83" spans="2:5" ht="18" customHeight="1">
      <c r="B83" s="118" t="s">
        <v>2914</v>
      </c>
      <c r="C83" s="115" t="s">
        <v>2915</v>
      </c>
      <c r="D83" s="115" t="s">
        <v>2916</v>
      </c>
      <c r="E83" s="83"/>
    </row>
    <row r="84" spans="2:5" ht="18" customHeight="1">
      <c r="B84" s="120" t="s">
        <v>66</v>
      </c>
      <c r="C84" s="117" t="s">
        <v>1545</v>
      </c>
      <c r="D84" s="117" t="s">
        <v>61</v>
      </c>
      <c r="E84" s="83"/>
    </row>
    <row r="85" spans="2:5" ht="18" customHeight="1">
      <c r="B85" s="118" t="s">
        <v>63</v>
      </c>
      <c r="C85" s="115" t="s">
        <v>1544</v>
      </c>
      <c r="D85" s="115" t="s">
        <v>59</v>
      </c>
      <c r="E85" s="83"/>
    </row>
    <row r="86" spans="2:5" ht="18" customHeight="1">
      <c r="B86" s="607" t="s">
        <v>3638</v>
      </c>
      <c r="C86" s="608" t="s">
        <v>3645</v>
      </c>
      <c r="D86" s="818">
        <v>22940714</v>
      </c>
      <c r="E86" s="83"/>
    </row>
    <row r="87" spans="2:5" ht="18" customHeight="1">
      <c r="B87" s="607" t="s">
        <v>3617</v>
      </c>
      <c r="C87" s="608" t="s">
        <v>3628</v>
      </c>
      <c r="D87" s="819"/>
      <c r="E87" s="83"/>
    </row>
    <row r="88" spans="2:5" ht="18" customHeight="1">
      <c r="B88" s="607" t="s">
        <v>3639</v>
      </c>
      <c r="C88" s="302" t="s">
        <v>3646</v>
      </c>
      <c r="D88" s="819"/>
      <c r="E88" s="83"/>
    </row>
    <row r="89" spans="2:5" ht="18" customHeight="1">
      <c r="B89" s="607" t="s">
        <v>3640</v>
      </c>
      <c r="C89" s="608" t="s">
        <v>3647</v>
      </c>
      <c r="D89" s="819"/>
      <c r="E89" s="83"/>
    </row>
    <row r="90" spans="2:5" ht="18" customHeight="1">
      <c r="B90" s="607" t="s">
        <v>3620</v>
      </c>
      <c r="C90" s="608" t="s">
        <v>3648</v>
      </c>
      <c r="D90" s="819"/>
      <c r="E90" s="83"/>
    </row>
    <row r="91" spans="2:5" ht="18" customHeight="1">
      <c r="B91" s="607" t="s">
        <v>3641</v>
      </c>
      <c r="C91" s="820" t="s">
        <v>3649</v>
      </c>
      <c r="D91" s="819"/>
      <c r="E91" s="83"/>
    </row>
    <row r="92" spans="2:5" ht="18" customHeight="1">
      <c r="B92" s="607" t="s">
        <v>3622</v>
      </c>
      <c r="C92" s="821"/>
      <c r="D92" s="819"/>
      <c r="E92" s="83"/>
    </row>
    <row r="93" spans="2:5" ht="18" customHeight="1">
      <c r="B93" s="607" t="s">
        <v>3642</v>
      </c>
      <c r="C93" s="608" t="s">
        <v>3650</v>
      </c>
      <c r="D93" s="819"/>
      <c r="E93" s="83"/>
    </row>
    <row r="94" spans="2:5" ht="18" customHeight="1">
      <c r="B94" s="607" t="s">
        <v>3624</v>
      </c>
      <c r="C94" s="608" t="s">
        <v>3651</v>
      </c>
      <c r="D94" s="819"/>
      <c r="E94" s="83"/>
    </row>
    <row r="95" spans="2:5" ht="18" customHeight="1">
      <c r="B95" s="607" t="s">
        <v>3625</v>
      </c>
      <c r="C95" s="115" t="s">
        <v>3652</v>
      </c>
      <c r="D95" s="819"/>
      <c r="E95" s="83"/>
    </row>
    <row r="96" spans="2:5" ht="18" customHeight="1">
      <c r="B96" s="607" t="s">
        <v>3626</v>
      </c>
      <c r="C96" s="115" t="s">
        <v>3653</v>
      </c>
      <c r="D96" s="819"/>
      <c r="E96" s="83"/>
    </row>
    <row r="97" spans="2:5" ht="18" customHeight="1">
      <c r="B97" s="607" t="s">
        <v>3643</v>
      </c>
      <c r="C97" s="608" t="s">
        <v>3654</v>
      </c>
      <c r="D97" s="819"/>
      <c r="E97" s="83"/>
    </row>
    <row r="98" spans="2:5" ht="18" customHeight="1">
      <c r="B98" s="607" t="s">
        <v>3661</v>
      </c>
      <c r="C98" s="608" t="s">
        <v>3662</v>
      </c>
      <c r="D98" s="819"/>
      <c r="E98" s="83"/>
    </row>
    <row r="99" spans="2:5" ht="18" customHeight="1">
      <c r="B99" s="612" t="s">
        <v>3644</v>
      </c>
      <c r="C99" s="78" t="s">
        <v>3655</v>
      </c>
      <c r="D99" s="822"/>
      <c r="E99" s="83"/>
    </row>
    <row r="100" spans="2:5" ht="16.5" thickBot="1">
      <c r="B100" s="806" t="s">
        <v>2201</v>
      </c>
      <c r="C100" s="807"/>
      <c r="D100" s="807"/>
    </row>
    <row r="101" spans="2:5" ht="15.75">
      <c r="B101" s="118" t="s">
        <v>2718</v>
      </c>
      <c r="C101" s="115" t="s">
        <v>2719</v>
      </c>
      <c r="D101" s="115" t="s">
        <v>2720</v>
      </c>
    </row>
    <row r="102" spans="2:5" ht="16.5" thickBot="1">
      <c r="B102" s="118" t="s">
        <v>2914</v>
      </c>
      <c r="C102" s="115" t="s">
        <v>2915</v>
      </c>
      <c r="D102" s="115" t="s">
        <v>2916</v>
      </c>
    </row>
    <row r="103" spans="2:5" ht="15.75">
      <c r="B103" s="814" t="s">
        <v>406</v>
      </c>
      <c r="C103" s="815"/>
      <c r="D103" s="815"/>
    </row>
    <row r="104" spans="2:5" ht="15.75">
      <c r="B104" s="114" t="s">
        <v>2987</v>
      </c>
      <c r="C104" s="115" t="s">
        <v>1541</v>
      </c>
      <c r="D104" s="115" t="s">
        <v>2986</v>
      </c>
    </row>
    <row r="105" spans="2:5" ht="15.75">
      <c r="B105" s="114" t="s">
        <v>3433</v>
      </c>
      <c r="C105" s="115" t="s">
        <v>3434</v>
      </c>
      <c r="D105" s="115">
        <v>51150274</v>
      </c>
    </row>
    <row r="106" spans="2:5" ht="15.75">
      <c r="B106" s="520" t="s">
        <v>3680</v>
      </c>
      <c r="C106" s="115" t="s">
        <v>3681</v>
      </c>
      <c r="D106" s="115">
        <v>22940714</v>
      </c>
    </row>
    <row r="107" spans="2:5" ht="16.5" thickBot="1">
      <c r="B107" s="806" t="s">
        <v>2989</v>
      </c>
      <c r="C107" s="807"/>
      <c r="D107" s="807"/>
    </row>
    <row r="108" spans="2:5" ht="15.75">
      <c r="B108" s="330" t="s">
        <v>3307</v>
      </c>
      <c r="C108" s="309" t="s">
        <v>3306</v>
      </c>
      <c r="D108" s="309">
        <v>77957300</v>
      </c>
    </row>
    <row r="109" spans="2:5" ht="15.75">
      <c r="B109" s="160" t="s">
        <v>2914</v>
      </c>
      <c r="C109" s="161" t="s">
        <v>2915</v>
      </c>
      <c r="D109" s="161" t="s">
        <v>2916</v>
      </c>
    </row>
    <row r="110" spans="2:5" ht="15.75">
      <c r="B110" s="114" t="s">
        <v>2987</v>
      </c>
      <c r="C110" s="115" t="s">
        <v>1541</v>
      </c>
      <c r="D110" s="115" t="s">
        <v>2986</v>
      </c>
    </row>
    <row r="111" spans="2:5" ht="16.5" thickBot="1">
      <c r="B111" s="613" t="s">
        <v>3678</v>
      </c>
      <c r="C111" s="614" t="s">
        <v>3679</v>
      </c>
      <c r="D111" s="309">
        <v>22940714</v>
      </c>
    </row>
    <row r="112" spans="2:5" ht="16.5" thickBot="1">
      <c r="B112" s="808" t="s">
        <v>2990</v>
      </c>
      <c r="C112" s="809"/>
      <c r="D112" s="809"/>
    </row>
    <row r="113" spans="2:4" ht="15.75">
      <c r="B113" s="146" t="s">
        <v>2987</v>
      </c>
      <c r="C113" s="147" t="s">
        <v>1541</v>
      </c>
      <c r="D113" s="147" t="s">
        <v>2986</v>
      </c>
    </row>
  </sheetData>
  <sheetProtection algorithmName="SHA-512" hashValue="vqxSWwkPzS13dGLtSoTLO12H5xQ5C2qnCsKLYmOTBUhfkzKY8xVrAmyGT5/FxhcHGCo+zdnT7vh/tkYfAiwPqg==" saltValue="Wc5e+ogX/nF9KKhfApP28w==" spinCount="100000" sheet="1" scenarios="1"/>
  <mergeCells count="26">
    <mergeCell ref="B6:E6"/>
    <mergeCell ref="B7:D7"/>
    <mergeCell ref="B79:D79"/>
    <mergeCell ref="B30:D30"/>
    <mergeCell ref="B28:D28"/>
    <mergeCell ref="B27:D27"/>
    <mergeCell ref="B57:D57"/>
    <mergeCell ref="B51:D51"/>
    <mergeCell ref="B19:D20"/>
    <mergeCell ref="E19:F20"/>
    <mergeCell ref="B21:B23"/>
    <mergeCell ref="C21:C23"/>
    <mergeCell ref="D21:D23"/>
    <mergeCell ref="B107:D107"/>
    <mergeCell ref="B112:D112"/>
    <mergeCell ref="B100:D100"/>
    <mergeCell ref="E23:F23"/>
    <mergeCell ref="E24:F24"/>
    <mergeCell ref="B75:D75"/>
    <mergeCell ref="B77:D77"/>
    <mergeCell ref="B103:D103"/>
    <mergeCell ref="E27:F27"/>
    <mergeCell ref="D39:D50"/>
    <mergeCell ref="C91:C92"/>
    <mergeCell ref="D86:D99"/>
    <mergeCell ref="D66:D74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4:F40"/>
  <sheetViews>
    <sheetView showGridLines="0" topLeftCell="A28" zoomScale="70" zoomScaleNormal="70" workbookViewId="0">
      <selection activeCell="B7" sqref="B7"/>
    </sheetView>
  </sheetViews>
  <sheetFormatPr baseColWidth="10" defaultRowHeight="15"/>
  <cols>
    <col min="1" max="1" width="4.85546875" customWidth="1"/>
    <col min="2" max="2" width="60.42578125" bestFit="1" customWidth="1"/>
    <col min="3" max="3" width="124" bestFit="1" customWidth="1"/>
    <col min="4" max="4" width="33.28515625" bestFit="1" customWidth="1"/>
    <col min="5" max="5" width="18.28515625" bestFit="1" customWidth="1"/>
    <col min="6" max="6" width="24.5703125" bestFit="1" customWidth="1"/>
  </cols>
  <sheetData>
    <row r="4" spans="2:6" ht="15.75" thickBot="1"/>
    <row r="5" spans="2:6" ht="15.75" thickBot="1">
      <c r="B5" s="838" t="s">
        <v>24</v>
      </c>
      <c r="C5" s="839"/>
      <c r="D5" s="840"/>
      <c r="E5" s="172"/>
    </row>
    <row r="6" spans="2:6" ht="18" customHeight="1" thickBot="1">
      <c r="B6" s="838" t="s">
        <v>2384</v>
      </c>
      <c r="C6" s="839"/>
      <c r="D6" s="840"/>
      <c r="E6" s="176" t="s">
        <v>1905</v>
      </c>
    </row>
    <row r="7" spans="2:6" ht="24" customHeight="1" thickBot="1">
      <c r="B7" s="331" t="s">
        <v>31</v>
      </c>
      <c r="C7" s="332" t="s">
        <v>1530</v>
      </c>
      <c r="D7" s="333" t="s">
        <v>1582</v>
      </c>
      <c r="E7" s="156" t="s">
        <v>23</v>
      </c>
    </row>
    <row r="8" spans="2:6" ht="24" customHeight="1">
      <c r="B8" s="844" t="s">
        <v>2642</v>
      </c>
      <c r="C8" s="845"/>
      <c r="D8" s="846"/>
      <c r="E8" s="471"/>
    </row>
    <row r="9" spans="2:6" ht="24" customHeight="1">
      <c r="B9" s="344" t="s">
        <v>2850</v>
      </c>
      <c r="C9" s="344" t="s">
        <v>3336</v>
      </c>
      <c r="D9" s="344" t="s">
        <v>3337</v>
      </c>
      <c r="E9" s="486" t="s">
        <v>3304</v>
      </c>
    </row>
    <row r="10" spans="2:6" ht="24" customHeight="1">
      <c r="B10" s="344" t="s">
        <v>27</v>
      </c>
      <c r="C10" s="344" t="s">
        <v>1531</v>
      </c>
      <c r="D10" s="344">
        <v>1723</v>
      </c>
      <c r="E10" s="486" t="s">
        <v>23</v>
      </c>
    </row>
    <row r="11" spans="2:6" ht="27.75" customHeight="1">
      <c r="B11" s="344" t="s">
        <v>2471</v>
      </c>
      <c r="C11" s="344" t="s">
        <v>2470</v>
      </c>
      <c r="D11" s="344">
        <v>79511668</v>
      </c>
      <c r="E11" s="486" t="s">
        <v>23</v>
      </c>
    </row>
    <row r="12" spans="2:6">
      <c r="B12" s="78"/>
      <c r="C12" s="78"/>
      <c r="D12" s="78"/>
    </row>
    <row r="13" spans="2:6">
      <c r="B13" s="847" t="s">
        <v>2929</v>
      </c>
      <c r="C13" s="848"/>
      <c r="D13" s="848"/>
      <c r="E13" s="848"/>
      <c r="F13" s="848"/>
    </row>
    <row r="14" spans="2:6">
      <c r="B14" s="849" t="s">
        <v>2941</v>
      </c>
      <c r="C14" s="850"/>
      <c r="D14" s="850"/>
      <c r="E14" s="851" t="s">
        <v>1967</v>
      </c>
      <c r="F14" s="851"/>
    </row>
    <row r="15" spans="2:6" ht="15" customHeight="1">
      <c r="B15" s="852" t="s">
        <v>2942</v>
      </c>
      <c r="C15" s="855" t="s">
        <v>1993</v>
      </c>
      <c r="D15" s="855">
        <v>23210130</v>
      </c>
      <c r="E15" s="321" t="s">
        <v>1968</v>
      </c>
      <c r="F15" s="321" t="s">
        <v>1987</v>
      </c>
    </row>
    <row r="16" spans="2:6" ht="15" customHeight="1">
      <c r="B16" s="853"/>
      <c r="C16" s="856"/>
      <c r="D16" s="856"/>
      <c r="E16" s="321" t="s">
        <v>1970</v>
      </c>
      <c r="F16" s="321" t="s">
        <v>1980</v>
      </c>
    </row>
    <row r="17" spans="2:6" ht="15" customHeight="1">
      <c r="B17" s="854"/>
      <c r="C17" s="857"/>
      <c r="D17" s="857"/>
      <c r="E17" s="810" t="s">
        <v>1992</v>
      </c>
      <c r="F17" s="810"/>
    </row>
    <row r="18" spans="2:6" ht="15.75" thickBot="1">
      <c r="B18" s="78"/>
      <c r="C18" s="78"/>
      <c r="D18" s="78"/>
    </row>
    <row r="19" spans="2:6" ht="24" customHeight="1" thickBot="1">
      <c r="B19" s="838" t="s">
        <v>1902</v>
      </c>
      <c r="C19" s="839"/>
      <c r="D19" s="840"/>
      <c r="E19" s="79"/>
    </row>
    <row r="20" spans="2:6" ht="24" customHeight="1" thickBot="1">
      <c r="B20" s="835" t="s">
        <v>298</v>
      </c>
      <c r="C20" s="836"/>
      <c r="D20" s="837"/>
      <c r="E20" s="79"/>
    </row>
    <row r="21" spans="2:6" ht="22.5" customHeight="1" thickBot="1">
      <c r="B21" s="335" t="s">
        <v>1597</v>
      </c>
      <c r="C21" s="336" t="s">
        <v>1645</v>
      </c>
      <c r="D21" s="337" t="s">
        <v>1637</v>
      </c>
      <c r="E21" s="79"/>
    </row>
    <row r="22" spans="2:6" ht="22.5" customHeight="1" thickBot="1">
      <c r="B22" s="835" t="s">
        <v>1903</v>
      </c>
      <c r="C22" s="836"/>
      <c r="D22" s="837"/>
      <c r="E22" s="1"/>
    </row>
    <row r="23" spans="2:6" ht="22.5" customHeight="1">
      <c r="B23" s="338" t="s">
        <v>1480</v>
      </c>
      <c r="C23" s="339" t="s">
        <v>1647</v>
      </c>
      <c r="D23" s="340" t="s">
        <v>1648</v>
      </c>
      <c r="E23" s="1"/>
    </row>
    <row r="24" spans="2:6" ht="22.5" customHeight="1" thickBot="1">
      <c r="B24" s="341" t="s">
        <v>1481</v>
      </c>
      <c r="C24" s="334" t="s">
        <v>1649</v>
      </c>
      <c r="D24" s="342" t="s">
        <v>1650</v>
      </c>
      <c r="E24" s="1"/>
    </row>
    <row r="25" spans="2:6" ht="22.5" customHeight="1" thickBot="1">
      <c r="B25" s="835" t="s">
        <v>1904</v>
      </c>
      <c r="C25" s="836"/>
      <c r="D25" s="837"/>
      <c r="E25" s="1"/>
    </row>
    <row r="26" spans="2:6" ht="22.5" customHeight="1">
      <c r="B26" s="343" t="s">
        <v>1598</v>
      </c>
      <c r="C26" s="344" t="s">
        <v>1638</v>
      </c>
      <c r="D26" s="345" t="s">
        <v>1639</v>
      </c>
      <c r="E26" s="1"/>
    </row>
    <row r="27" spans="2:6" ht="22.5" customHeight="1">
      <c r="B27" s="343" t="s">
        <v>1482</v>
      </c>
      <c r="C27" s="344" t="s">
        <v>1651</v>
      </c>
      <c r="D27" s="345" t="s">
        <v>1652</v>
      </c>
      <c r="E27" s="1"/>
    </row>
    <row r="28" spans="2:6" ht="22.5" customHeight="1" thickBot="1">
      <c r="B28" s="341" t="s">
        <v>1600</v>
      </c>
      <c r="C28" s="334" t="s">
        <v>1653</v>
      </c>
      <c r="D28" s="342" t="s">
        <v>1654</v>
      </c>
      <c r="E28" s="1"/>
    </row>
    <row r="29" spans="2:6" ht="22.5" customHeight="1" thickBot="1">
      <c r="B29" s="835" t="s">
        <v>360</v>
      </c>
      <c r="C29" s="836"/>
      <c r="D29" s="837"/>
      <c r="E29" s="1"/>
    </row>
    <row r="30" spans="2:6" ht="22.5" customHeight="1">
      <c r="B30" s="338" t="s">
        <v>1479</v>
      </c>
      <c r="C30" s="346" t="s">
        <v>1646</v>
      </c>
      <c r="D30" s="340" t="s">
        <v>1642</v>
      </c>
      <c r="E30" s="1"/>
    </row>
    <row r="31" spans="2:6" ht="22.5" customHeight="1" thickBot="1">
      <c r="B31" s="341" t="s">
        <v>2469</v>
      </c>
      <c r="C31" s="334" t="s">
        <v>2470</v>
      </c>
      <c r="D31" s="342">
        <v>79511668</v>
      </c>
      <c r="E31" s="1"/>
    </row>
    <row r="32" spans="2:6" ht="22.5" customHeight="1" thickBot="1">
      <c r="B32" s="841" t="s">
        <v>400</v>
      </c>
      <c r="C32" s="842"/>
      <c r="D32" s="843"/>
      <c r="E32" s="1"/>
    </row>
    <row r="33" spans="2:5" ht="22.5" customHeight="1">
      <c r="B33" s="338" t="s">
        <v>2767</v>
      </c>
      <c r="C33" s="340" t="s">
        <v>2768</v>
      </c>
      <c r="D33" s="340">
        <v>79510754</v>
      </c>
      <c r="E33" s="1"/>
    </row>
    <row r="34" spans="2:5" ht="22.5" customHeight="1">
      <c r="B34" s="343" t="s">
        <v>1599</v>
      </c>
      <c r="C34" s="344" t="s">
        <v>1640</v>
      </c>
      <c r="D34" s="345" t="s">
        <v>1641</v>
      </c>
      <c r="E34" s="80"/>
    </row>
    <row r="35" spans="2:5" ht="22.5" customHeight="1">
      <c r="B35" s="343" t="s">
        <v>1483</v>
      </c>
      <c r="C35" s="344" t="s">
        <v>1655</v>
      </c>
      <c r="D35" s="345" t="s">
        <v>1656</v>
      </c>
      <c r="E35" s="1"/>
    </row>
    <row r="36" spans="2:5" ht="22.5" customHeight="1" thickBot="1">
      <c r="B36" s="343" t="s">
        <v>1484</v>
      </c>
      <c r="C36" s="344" t="s">
        <v>1657</v>
      </c>
      <c r="D36" s="345" t="s">
        <v>1658</v>
      </c>
      <c r="E36" s="1"/>
    </row>
    <row r="37" spans="2:5" ht="22.5" customHeight="1" thickBot="1">
      <c r="B37" s="835" t="s">
        <v>197</v>
      </c>
      <c r="C37" s="836"/>
      <c r="D37" s="837"/>
    </row>
    <row r="38" spans="2:5" ht="22.5" customHeight="1" thickBot="1">
      <c r="B38" s="341" t="s">
        <v>2184</v>
      </c>
      <c r="C38" s="334" t="s">
        <v>2185</v>
      </c>
      <c r="D38" s="342">
        <v>79616161</v>
      </c>
    </row>
    <row r="39" spans="2:5" ht="22.5" customHeight="1" thickBot="1">
      <c r="B39" s="835" t="s">
        <v>319</v>
      </c>
      <c r="C39" s="836"/>
      <c r="D39" s="837"/>
    </row>
    <row r="40" spans="2:5" ht="22.5" customHeight="1" thickBot="1">
      <c r="B40" s="341" t="s">
        <v>2831</v>
      </c>
      <c r="C40" s="334" t="s">
        <v>2832</v>
      </c>
      <c r="D40" s="342">
        <v>79514713</v>
      </c>
    </row>
  </sheetData>
  <mergeCells count="18">
    <mergeCell ref="D15:D17"/>
    <mergeCell ref="E17:F17"/>
    <mergeCell ref="B39:D39"/>
    <mergeCell ref="B5:D5"/>
    <mergeCell ref="B19:D19"/>
    <mergeCell ref="B20:D20"/>
    <mergeCell ref="B22:D22"/>
    <mergeCell ref="B37:D37"/>
    <mergeCell ref="B25:D25"/>
    <mergeCell ref="B29:D29"/>
    <mergeCell ref="B32:D32"/>
    <mergeCell ref="B6:D6"/>
    <mergeCell ref="B8:D8"/>
    <mergeCell ref="B13:F13"/>
    <mergeCell ref="B14:D14"/>
    <mergeCell ref="E14:F14"/>
    <mergeCell ref="B15:B17"/>
    <mergeCell ref="C15:C17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5:G40"/>
  <sheetViews>
    <sheetView showGridLines="0" topLeftCell="A27" workbookViewId="0">
      <selection activeCell="C40" sqref="C40:D40"/>
    </sheetView>
  </sheetViews>
  <sheetFormatPr baseColWidth="10" defaultRowHeight="15"/>
  <cols>
    <col min="1" max="1" width="4.42578125" customWidth="1"/>
    <col min="2" max="2" width="49.7109375" bestFit="1" customWidth="1"/>
    <col min="3" max="3" width="64.5703125" bestFit="1" customWidth="1"/>
    <col min="4" max="4" width="10.85546875" bestFit="1" customWidth="1"/>
    <col min="5" max="5" width="14.28515625" bestFit="1" customWidth="1"/>
  </cols>
  <sheetData>
    <row r="5" spans="2:7" ht="15.75" thickBot="1"/>
    <row r="6" spans="2:7" ht="19.5" thickBot="1">
      <c r="B6" s="875" t="s">
        <v>1901</v>
      </c>
      <c r="C6" s="876"/>
      <c r="D6" s="877"/>
      <c r="E6" s="162"/>
    </row>
    <row r="7" spans="2:7" ht="16.5" thickBot="1">
      <c r="B7" s="872" t="s">
        <v>28</v>
      </c>
      <c r="C7" s="873"/>
      <c r="D7" s="874"/>
      <c r="E7" s="163" t="s">
        <v>1905</v>
      </c>
      <c r="F7" s="81"/>
      <c r="G7" s="81"/>
    </row>
    <row r="8" spans="2:7" ht="16.5" thickBot="1">
      <c r="B8" s="159" t="s">
        <v>32</v>
      </c>
      <c r="C8" s="144" t="s">
        <v>1532</v>
      </c>
      <c r="D8" s="144" t="s">
        <v>30</v>
      </c>
      <c r="E8" s="125" t="s">
        <v>23</v>
      </c>
    </row>
    <row r="9" spans="2:7" ht="15.75" thickBot="1"/>
    <row r="10" spans="2:7" ht="16.5" thickBot="1">
      <c r="B10" s="872" t="s">
        <v>2929</v>
      </c>
      <c r="C10" s="873"/>
      <c r="D10" s="874"/>
      <c r="E10" s="816" t="s">
        <v>1967</v>
      </c>
      <c r="F10" s="817"/>
    </row>
    <row r="11" spans="2:7" ht="16.5" thickBot="1">
      <c r="B11" s="872" t="s">
        <v>2944</v>
      </c>
      <c r="C11" s="873"/>
      <c r="D11" s="874"/>
      <c r="E11" s="870"/>
      <c r="F11" s="871"/>
    </row>
    <row r="12" spans="2:7" ht="15" customHeight="1">
      <c r="B12" s="878" t="s">
        <v>2945</v>
      </c>
      <c r="C12" s="880" t="s">
        <v>2946</v>
      </c>
      <c r="D12" s="855">
        <v>23210141</v>
      </c>
      <c r="E12" s="321" t="s">
        <v>1968</v>
      </c>
      <c r="F12" s="347" t="s">
        <v>1987</v>
      </c>
    </row>
    <row r="13" spans="2:7" ht="15" customHeight="1" thickBot="1">
      <c r="B13" s="879"/>
      <c r="C13" s="881"/>
      <c r="D13" s="881"/>
      <c r="E13" s="351" t="s">
        <v>1970</v>
      </c>
      <c r="F13" s="352" t="s">
        <v>1980</v>
      </c>
    </row>
    <row r="14" spans="2:7" ht="15" customHeight="1">
      <c r="B14" s="375"/>
      <c r="C14" s="376"/>
      <c r="D14" s="376"/>
      <c r="E14" s="377"/>
      <c r="F14" s="377"/>
    </row>
    <row r="15" spans="2:7" ht="15" customHeight="1">
      <c r="B15" s="858" t="s">
        <v>2639</v>
      </c>
      <c r="C15" s="859"/>
      <c r="D15" s="859"/>
      <c r="E15" s="859"/>
      <c r="F15" s="377"/>
    </row>
    <row r="16" spans="2:7">
      <c r="B16" s="858" t="s">
        <v>298</v>
      </c>
      <c r="C16" s="859"/>
      <c r="D16" s="859"/>
      <c r="E16" s="859"/>
    </row>
    <row r="17" spans="2:6" ht="15" customHeight="1">
      <c r="B17" s="114" t="s">
        <v>32</v>
      </c>
      <c r="C17" s="834" t="s">
        <v>1532</v>
      </c>
      <c r="D17" s="834"/>
      <c r="E17" s="115" t="s">
        <v>30</v>
      </c>
      <c r="F17" s="377"/>
    </row>
    <row r="18" spans="2:6" ht="15" customHeight="1">
      <c r="B18" s="114" t="s">
        <v>3037</v>
      </c>
      <c r="C18" s="868" t="s">
        <v>3038</v>
      </c>
      <c r="D18" s="869"/>
      <c r="E18" s="115" t="s">
        <v>3039</v>
      </c>
      <c r="F18" s="377"/>
    </row>
    <row r="19" spans="2:6" ht="15" customHeight="1">
      <c r="B19" s="520" t="s">
        <v>3601</v>
      </c>
      <c r="C19" s="868" t="s">
        <v>3607</v>
      </c>
      <c r="D19" s="869"/>
      <c r="E19" s="115">
        <v>22940714</v>
      </c>
      <c r="F19" s="377"/>
    </row>
    <row r="20" spans="2:6" ht="15" customHeight="1">
      <c r="B20" s="520" t="s">
        <v>3608</v>
      </c>
      <c r="C20" s="860" t="s">
        <v>3606</v>
      </c>
      <c r="D20" s="861"/>
      <c r="E20" s="818">
        <v>22940714</v>
      </c>
      <c r="F20" s="377"/>
    </row>
    <row r="21" spans="2:6" ht="15" customHeight="1">
      <c r="B21" s="520" t="s">
        <v>3609</v>
      </c>
      <c r="C21" s="862"/>
      <c r="D21" s="863"/>
      <c r="E21" s="819"/>
      <c r="F21" s="377"/>
    </row>
    <row r="22" spans="2:6" ht="15" customHeight="1">
      <c r="B22" s="520" t="s">
        <v>3604</v>
      </c>
      <c r="C22" s="862"/>
      <c r="D22" s="863"/>
      <c r="E22" s="819"/>
      <c r="F22" s="377"/>
    </row>
    <row r="23" spans="2:6" ht="15" customHeight="1">
      <c r="B23" s="520" t="s">
        <v>3605</v>
      </c>
      <c r="C23" s="864"/>
      <c r="D23" s="865"/>
      <c r="E23" s="822"/>
      <c r="F23" s="377"/>
    </row>
    <row r="24" spans="2:6">
      <c r="B24" s="858" t="s">
        <v>360</v>
      </c>
      <c r="C24" s="859"/>
      <c r="D24" s="859"/>
      <c r="E24" s="859"/>
    </row>
    <row r="25" spans="2:6" ht="15" customHeight="1">
      <c r="B25" s="114" t="s">
        <v>32</v>
      </c>
      <c r="C25" s="834" t="s">
        <v>1532</v>
      </c>
      <c r="D25" s="834"/>
      <c r="E25" s="115" t="s">
        <v>30</v>
      </c>
      <c r="F25" s="377"/>
    </row>
    <row r="26" spans="2:6" ht="15" customHeight="1">
      <c r="B26" s="114" t="s">
        <v>3037</v>
      </c>
      <c r="C26" s="834" t="s">
        <v>3038</v>
      </c>
      <c r="D26" s="834"/>
      <c r="E26" s="115" t="s">
        <v>3039</v>
      </c>
      <c r="F26" s="377"/>
    </row>
    <row r="27" spans="2:6" ht="15" customHeight="1">
      <c r="B27" s="520" t="s">
        <v>3601</v>
      </c>
      <c r="C27" s="868" t="s">
        <v>3607</v>
      </c>
      <c r="D27" s="869"/>
      <c r="E27" s="115">
        <v>22940714</v>
      </c>
      <c r="F27" s="377"/>
    </row>
    <row r="28" spans="2:6" ht="15" customHeight="1">
      <c r="B28" s="520" t="s">
        <v>3610</v>
      </c>
      <c r="C28" s="860" t="s">
        <v>3606</v>
      </c>
      <c r="D28" s="861"/>
      <c r="E28" s="818">
        <v>22940714</v>
      </c>
      <c r="F28" s="377"/>
    </row>
    <row r="29" spans="2:6" ht="15" customHeight="1">
      <c r="B29" s="520" t="s">
        <v>3611</v>
      </c>
      <c r="C29" s="864"/>
      <c r="D29" s="865"/>
      <c r="E29" s="822"/>
      <c r="F29" s="377"/>
    </row>
    <row r="30" spans="2:6">
      <c r="B30" s="858" t="s">
        <v>3040</v>
      </c>
      <c r="C30" s="859"/>
      <c r="D30" s="859"/>
      <c r="E30" s="859"/>
    </row>
    <row r="31" spans="2:6" ht="15" customHeight="1">
      <c r="B31" s="114" t="s">
        <v>32</v>
      </c>
      <c r="C31" s="834" t="s">
        <v>1532</v>
      </c>
      <c r="D31" s="834"/>
      <c r="E31" s="115" t="s">
        <v>30</v>
      </c>
      <c r="F31" s="377"/>
    </row>
    <row r="32" spans="2:6" ht="15" customHeight="1">
      <c r="B32" s="114" t="s">
        <v>3037</v>
      </c>
      <c r="C32" s="818" t="s">
        <v>3038</v>
      </c>
      <c r="D32" s="818"/>
      <c r="E32" s="115" t="s">
        <v>3039</v>
      </c>
      <c r="F32" s="377"/>
    </row>
    <row r="33" spans="2:5">
      <c r="B33" s="520" t="s">
        <v>3601</v>
      </c>
      <c r="C33" s="866" t="s">
        <v>3602</v>
      </c>
      <c r="D33" s="867"/>
      <c r="E33" s="597">
        <v>22940714</v>
      </c>
    </row>
    <row r="34" spans="2:5">
      <c r="B34" s="520" t="s">
        <v>3603</v>
      </c>
      <c r="C34" s="78"/>
      <c r="D34" s="78"/>
      <c r="E34" s="597"/>
    </row>
    <row r="35" spans="2:5">
      <c r="B35" s="520" t="s">
        <v>3604</v>
      </c>
      <c r="C35" s="600" t="s">
        <v>3606</v>
      </c>
      <c r="D35" s="601"/>
      <c r="E35" s="598">
        <v>22940714</v>
      </c>
    </row>
    <row r="36" spans="2:5">
      <c r="B36" s="520" t="s">
        <v>3605</v>
      </c>
      <c r="C36" s="602"/>
      <c r="D36" s="603"/>
      <c r="E36" s="599"/>
    </row>
    <row r="37" spans="2:5">
      <c r="B37" s="858" t="s">
        <v>319</v>
      </c>
      <c r="C37" s="859"/>
      <c r="D37" s="859"/>
      <c r="E37" s="859"/>
    </row>
    <row r="38" spans="2:5" ht="15.75">
      <c r="B38" s="520" t="s">
        <v>3612</v>
      </c>
      <c r="C38" s="834" t="s">
        <v>3606</v>
      </c>
      <c r="D38" s="834"/>
      <c r="E38" s="115">
        <v>22940714</v>
      </c>
    </row>
    <row r="39" spans="2:5">
      <c r="B39" s="858" t="s">
        <v>3613</v>
      </c>
      <c r="C39" s="859"/>
      <c r="D39" s="859"/>
      <c r="E39" s="859"/>
    </row>
    <row r="40" spans="2:5" ht="15.75">
      <c r="B40" s="520" t="s">
        <v>3611</v>
      </c>
      <c r="C40" s="834" t="s">
        <v>3606</v>
      </c>
      <c r="D40" s="834"/>
      <c r="E40" s="115">
        <v>22940714</v>
      </c>
    </row>
  </sheetData>
  <sheetProtection algorithmName="SHA-512" hashValue="G3ADtwE0hc2b1HCCb/4SQz1jdWsbABHXJMP2Zd/CNkfJF6geYTZparkSDT0DdAKXNUFhsBBFUpxVdveswv4X9g==" saltValue="KIzwk4BzBhKcmJdqsh1wwg==" spinCount="100000" sheet="1" objects="1" scenarios="1"/>
  <mergeCells count="29">
    <mergeCell ref="B7:D7"/>
    <mergeCell ref="B6:D6"/>
    <mergeCell ref="B11:D11"/>
    <mergeCell ref="B12:B13"/>
    <mergeCell ref="C12:C13"/>
    <mergeCell ref="D12:D13"/>
    <mergeCell ref="B10:D10"/>
    <mergeCell ref="E10:F11"/>
    <mergeCell ref="B24:E24"/>
    <mergeCell ref="C25:D25"/>
    <mergeCell ref="C26:D26"/>
    <mergeCell ref="B30:E30"/>
    <mergeCell ref="B15:E15"/>
    <mergeCell ref="B16:E16"/>
    <mergeCell ref="C17:D17"/>
    <mergeCell ref="C18:D18"/>
    <mergeCell ref="C19:D19"/>
    <mergeCell ref="B37:E37"/>
    <mergeCell ref="C38:D38"/>
    <mergeCell ref="B39:E39"/>
    <mergeCell ref="C40:D40"/>
    <mergeCell ref="C20:D23"/>
    <mergeCell ref="E20:E23"/>
    <mergeCell ref="C28:D29"/>
    <mergeCell ref="E28:E29"/>
    <mergeCell ref="C33:D33"/>
    <mergeCell ref="C27:D27"/>
    <mergeCell ref="C32:D32"/>
    <mergeCell ref="C31:D31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5:F20"/>
  <sheetViews>
    <sheetView showGridLines="0" workbookViewId="0"/>
  </sheetViews>
  <sheetFormatPr baseColWidth="10" defaultRowHeight="15"/>
  <cols>
    <col min="2" max="2" width="37.28515625" bestFit="1" customWidth="1"/>
    <col min="3" max="3" width="70.7109375" bestFit="1" customWidth="1"/>
    <col min="4" max="4" width="23.28515625" bestFit="1" customWidth="1"/>
    <col min="5" max="5" width="18" bestFit="1" customWidth="1"/>
    <col min="6" max="6" width="12.5703125" bestFit="1" customWidth="1"/>
  </cols>
  <sheetData>
    <row r="5" spans="1:5" ht="15.75" thickBot="1"/>
    <row r="6" spans="1:5" ht="32.25" customHeight="1" thickBot="1">
      <c r="B6" s="885" t="s">
        <v>1901</v>
      </c>
      <c r="C6" s="886"/>
      <c r="D6" s="886"/>
      <c r="E6" s="887"/>
    </row>
    <row r="7" spans="1:5" ht="16.5" thickBot="1">
      <c r="B7" s="882" t="s">
        <v>29</v>
      </c>
      <c r="C7" s="883"/>
      <c r="D7" s="883"/>
      <c r="E7" s="169"/>
    </row>
    <row r="8" spans="1:5" ht="16.5" thickBot="1">
      <c r="B8" s="882" t="s">
        <v>0</v>
      </c>
      <c r="C8" s="883"/>
      <c r="D8" s="888"/>
      <c r="E8" s="170" t="s">
        <v>1905</v>
      </c>
    </row>
    <row r="9" spans="1:5" ht="16.5" customHeight="1" thickBot="1">
      <c r="A9" s="884"/>
      <c r="B9" s="310" t="s">
        <v>50</v>
      </c>
      <c r="C9" s="311" t="s">
        <v>1533</v>
      </c>
      <c r="D9" s="312" t="s">
        <v>33</v>
      </c>
      <c r="E9" s="313" t="s">
        <v>23</v>
      </c>
    </row>
    <row r="10" spans="1:5" ht="15.75" thickBot="1">
      <c r="A10" s="884"/>
      <c r="B10" s="314" t="s">
        <v>51</v>
      </c>
      <c r="C10" s="315" t="s">
        <v>1534</v>
      </c>
      <c r="D10" s="316" t="s">
        <v>34</v>
      </c>
      <c r="E10" s="313" t="s">
        <v>23</v>
      </c>
    </row>
    <row r="11" spans="1:5" ht="16.5" thickBot="1">
      <c r="A11" s="884"/>
      <c r="B11" s="103"/>
      <c r="C11" s="95"/>
      <c r="D11" s="95"/>
      <c r="E11" s="104"/>
    </row>
    <row r="12" spans="1:5" ht="15.75">
      <c r="A12" s="884"/>
      <c r="B12" s="889" t="s">
        <v>2388</v>
      </c>
      <c r="C12" s="890"/>
      <c r="D12" s="890"/>
      <c r="E12" s="170"/>
    </row>
    <row r="13" spans="1:5" ht="30">
      <c r="A13" s="884"/>
      <c r="B13" s="314" t="s">
        <v>3302</v>
      </c>
      <c r="C13" s="473" t="s">
        <v>3303</v>
      </c>
      <c r="D13" s="315">
        <v>77653790</v>
      </c>
      <c r="E13" s="315" t="s">
        <v>3304</v>
      </c>
    </row>
    <row r="14" spans="1:5">
      <c r="A14" s="884"/>
      <c r="B14" s="314" t="s">
        <v>1466</v>
      </c>
      <c r="C14" s="315" t="s">
        <v>1535</v>
      </c>
      <c r="D14" s="315" t="s">
        <v>1434</v>
      </c>
      <c r="E14" s="315" t="s">
        <v>3304</v>
      </c>
    </row>
    <row r="15" spans="1:5">
      <c r="A15" s="884"/>
      <c r="B15" s="314" t="s">
        <v>52</v>
      </c>
      <c r="C15" s="315" t="s">
        <v>1536</v>
      </c>
      <c r="D15" s="315" t="s">
        <v>35</v>
      </c>
      <c r="E15" s="315" t="s">
        <v>3304</v>
      </c>
    </row>
    <row r="17" spans="2:6" ht="15.75" customHeight="1">
      <c r="B17" s="757" t="s">
        <v>2929</v>
      </c>
      <c r="C17" s="757"/>
      <c r="D17" s="757"/>
      <c r="E17" s="757" t="s">
        <v>1967</v>
      </c>
      <c r="F17" s="757"/>
    </row>
    <row r="18" spans="2:6" ht="15.75" customHeight="1">
      <c r="B18" s="757"/>
      <c r="C18" s="757"/>
      <c r="D18" s="757"/>
      <c r="E18" s="757"/>
      <c r="F18" s="757"/>
    </row>
    <row r="19" spans="2:6" ht="15" customHeight="1">
      <c r="B19" s="891" t="s">
        <v>1984</v>
      </c>
      <c r="C19" s="892" t="s">
        <v>1985</v>
      </c>
      <c r="D19" s="892" t="s">
        <v>2930</v>
      </c>
      <c r="E19" s="314" t="s">
        <v>1968</v>
      </c>
      <c r="F19" s="314" t="s">
        <v>1987</v>
      </c>
    </row>
    <row r="20" spans="2:6" ht="15" customHeight="1">
      <c r="B20" s="891"/>
      <c r="C20" s="892"/>
      <c r="D20" s="892"/>
      <c r="E20" s="314" t="s">
        <v>1970</v>
      </c>
      <c r="F20" s="314" t="s">
        <v>1980</v>
      </c>
    </row>
  </sheetData>
  <sheetProtection algorithmName="SHA-512" hashValue="qZRrt+eQvP9BWG155ZkGj4qm1T0UuGN8pD2EGJXelQq5YrI1hQufpyIyCNRiRgM6qwNr3yBVfkkF4syW29Tw6Q==" saltValue="m9eZuNrczdZ0uWdvHOdlYA==" spinCount="100000" sheet="1" objects="1" scenarios="1"/>
  <mergeCells count="10">
    <mergeCell ref="B19:B20"/>
    <mergeCell ref="C19:C20"/>
    <mergeCell ref="D19:D20"/>
    <mergeCell ref="B17:D18"/>
    <mergeCell ref="E17:F18"/>
    <mergeCell ref="B7:D7"/>
    <mergeCell ref="A9:A15"/>
    <mergeCell ref="B6:E6"/>
    <mergeCell ref="B8:D8"/>
    <mergeCell ref="B12:D12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8:F42"/>
  <sheetViews>
    <sheetView showGridLines="0" topLeftCell="A39" zoomScale="80" zoomScaleNormal="80" workbookViewId="0">
      <selection activeCell="B16" sqref="B16"/>
    </sheetView>
  </sheetViews>
  <sheetFormatPr baseColWidth="10" defaultRowHeight="15"/>
  <cols>
    <col min="1" max="1" width="2.85546875" customWidth="1"/>
    <col min="2" max="2" width="54" style="78" bestFit="1" customWidth="1"/>
    <col min="3" max="3" width="114.42578125" style="78" customWidth="1"/>
    <col min="4" max="4" width="17.5703125" style="326" bestFit="1" customWidth="1"/>
    <col min="5" max="5" width="18" style="78" bestFit="1" customWidth="1"/>
    <col min="6" max="6" width="13.42578125" bestFit="1" customWidth="1"/>
  </cols>
  <sheetData>
    <row r="8" spans="2:4" ht="15.75" thickBot="1"/>
    <row r="9" spans="2:4" ht="18.75">
      <c r="B9" s="903" t="s">
        <v>0</v>
      </c>
      <c r="C9" s="904"/>
      <c r="D9" s="904"/>
    </row>
    <row r="10" spans="2:4" ht="18.75">
      <c r="B10" s="410" t="s">
        <v>2081</v>
      </c>
      <c r="C10" s="411" t="s">
        <v>2082</v>
      </c>
      <c r="D10" s="410">
        <v>66441111</v>
      </c>
    </row>
    <row r="11" spans="2:4" ht="37.5">
      <c r="B11" s="410" t="s">
        <v>3104</v>
      </c>
      <c r="C11" s="411" t="s">
        <v>3105</v>
      </c>
      <c r="D11" s="410" t="s">
        <v>3106</v>
      </c>
    </row>
    <row r="12" spans="2:4" ht="15.75">
      <c r="B12" s="307"/>
      <c r="C12" s="308"/>
      <c r="D12" s="307"/>
    </row>
    <row r="13" spans="2:4" ht="15.75">
      <c r="B13" s="307"/>
      <c r="C13" s="308"/>
      <c r="D13" s="307"/>
    </row>
    <row r="14" spans="2:4" ht="18.75">
      <c r="B14" s="906" t="s">
        <v>2242</v>
      </c>
      <c r="C14" s="907"/>
      <c r="D14" s="370" t="s">
        <v>2</v>
      </c>
    </row>
    <row r="15" spans="2:4">
      <c r="B15" s="302" t="s">
        <v>3032</v>
      </c>
      <c r="C15" s="371" t="s">
        <v>2934</v>
      </c>
      <c r="D15" s="368">
        <v>23210144</v>
      </c>
    </row>
    <row r="16" spans="2:4" ht="37.5">
      <c r="B16" s="410" t="s">
        <v>3104</v>
      </c>
      <c r="C16" s="411" t="s">
        <v>3105</v>
      </c>
      <c r="D16" s="410" t="s">
        <v>3106</v>
      </c>
    </row>
    <row r="17" spans="2:6">
      <c r="C17" s="412"/>
      <c r="D17" s="413"/>
    </row>
    <row r="18" spans="2:6" ht="15.75">
      <c r="B18" s="307"/>
      <c r="C18" s="308"/>
      <c r="D18" s="307"/>
    </row>
    <row r="19" spans="2:6" ht="18.75">
      <c r="B19" s="908" t="s">
        <v>2929</v>
      </c>
      <c r="C19" s="909"/>
      <c r="D19" s="910"/>
      <c r="E19" s="911" t="s">
        <v>1967</v>
      </c>
      <c r="F19" s="912"/>
    </row>
    <row r="20" spans="2:6" ht="15.75">
      <c r="B20" s="757" t="s">
        <v>2933</v>
      </c>
      <c r="C20" s="757"/>
      <c r="D20" s="757"/>
      <c r="E20" s="913"/>
      <c r="F20" s="914"/>
    </row>
    <row r="21" spans="2:6" ht="15.75">
      <c r="B21" s="834" t="s">
        <v>2933</v>
      </c>
      <c r="C21" s="893" t="s">
        <v>2934</v>
      </c>
      <c r="D21" s="894">
        <v>23210144</v>
      </c>
      <c r="E21" s="114" t="s">
        <v>1968</v>
      </c>
      <c r="F21" s="114" t="s">
        <v>1987</v>
      </c>
    </row>
    <row r="22" spans="2:6" ht="15.75">
      <c r="B22" s="834"/>
      <c r="C22" s="893"/>
      <c r="D22" s="894"/>
      <c r="E22" s="114" t="s">
        <v>1970</v>
      </c>
      <c r="F22" s="114" t="s">
        <v>1980</v>
      </c>
    </row>
    <row r="23" spans="2:6">
      <c r="B23" s="126"/>
      <c r="C23" s="126"/>
      <c r="D23" s="327"/>
    </row>
    <row r="24" spans="2:6" ht="13.5" customHeight="1">
      <c r="B24" s="902" t="s">
        <v>2328</v>
      </c>
      <c r="C24" s="902"/>
      <c r="D24" s="902"/>
    </row>
    <row r="25" spans="2:6" ht="15.75">
      <c r="B25" s="757" t="s">
        <v>3033</v>
      </c>
      <c r="C25" s="757"/>
      <c r="D25" s="757"/>
    </row>
    <row r="26" spans="2:6" ht="16.5" thickBot="1">
      <c r="B26" s="132" t="s">
        <v>3032</v>
      </c>
      <c r="C26" s="133" t="s">
        <v>2934</v>
      </c>
      <c r="D26" s="149">
        <v>23210144</v>
      </c>
    </row>
    <row r="27" spans="2:6" ht="21.75" customHeight="1" thickBot="1">
      <c r="B27" s="882" t="s">
        <v>197</v>
      </c>
      <c r="C27" s="883"/>
      <c r="D27" s="888"/>
    </row>
    <row r="28" spans="2:6" ht="48" thickBot="1">
      <c r="B28" s="127" t="s">
        <v>1485</v>
      </c>
      <c r="C28" s="128" t="s">
        <v>1503</v>
      </c>
      <c r="D28" s="325" t="s">
        <v>2935</v>
      </c>
    </row>
    <row r="29" spans="2:6" ht="17.25" customHeight="1" thickBot="1">
      <c r="B29" s="882" t="s">
        <v>1904</v>
      </c>
      <c r="C29" s="883"/>
      <c r="D29" s="905"/>
      <c r="E29" s="764" t="s">
        <v>1967</v>
      </c>
      <c r="F29" s="764"/>
    </row>
    <row r="30" spans="2:6" ht="15.75">
      <c r="B30" s="130" t="s">
        <v>2807</v>
      </c>
      <c r="C30" s="131" t="s">
        <v>2147</v>
      </c>
      <c r="D30" s="136" t="s">
        <v>414</v>
      </c>
      <c r="E30" s="419"/>
      <c r="F30" s="1"/>
    </row>
    <row r="31" spans="2:6" ht="31.5">
      <c r="B31" s="132" t="s">
        <v>1629</v>
      </c>
      <c r="C31" s="133" t="s">
        <v>1660</v>
      </c>
      <c r="D31" s="136" t="s">
        <v>1661</v>
      </c>
      <c r="E31" s="915" t="s">
        <v>3139</v>
      </c>
      <c r="F31" s="916"/>
    </row>
    <row r="32" spans="2:6" ht="21.75" customHeight="1">
      <c r="B32" s="132" t="s">
        <v>2329</v>
      </c>
      <c r="C32" s="133" t="s">
        <v>2330</v>
      </c>
      <c r="D32" s="136">
        <v>66441700</v>
      </c>
    </row>
    <row r="33" spans="2:6" ht="21.75" customHeight="1">
      <c r="B33" s="367" t="s">
        <v>2329</v>
      </c>
      <c r="C33" s="115" t="s">
        <v>2331</v>
      </c>
      <c r="D33" s="136">
        <v>66338730</v>
      </c>
    </row>
    <row r="34" spans="2:6" ht="21.75" customHeight="1">
      <c r="B34" s="372" t="s">
        <v>3032</v>
      </c>
      <c r="C34" s="373" t="s">
        <v>2934</v>
      </c>
      <c r="D34" s="136">
        <v>23210144</v>
      </c>
    </row>
    <row r="35" spans="2:6" ht="14.25" customHeight="1">
      <c r="B35" s="895" t="s">
        <v>360</v>
      </c>
      <c r="C35" s="896"/>
      <c r="D35" s="897"/>
      <c r="E35" s="770" t="s">
        <v>1967</v>
      </c>
      <c r="F35" s="770"/>
    </row>
    <row r="36" spans="2:6" ht="46.5" customHeight="1">
      <c r="B36" s="136" t="s">
        <v>3015</v>
      </c>
      <c r="C36" s="136" t="s">
        <v>3016</v>
      </c>
      <c r="D36" s="136">
        <v>52912987</v>
      </c>
      <c r="E36" s="900" t="s">
        <v>3017</v>
      </c>
      <c r="F36" s="901"/>
    </row>
    <row r="37" spans="2:6" ht="15.75">
      <c r="B37" s="136" t="s">
        <v>1601</v>
      </c>
      <c r="C37" s="115" t="s">
        <v>1662</v>
      </c>
      <c r="D37" s="136" t="s">
        <v>415</v>
      </c>
    </row>
    <row r="38" spans="2:6" ht="21.75" customHeight="1">
      <c r="B38" s="136" t="s">
        <v>1602</v>
      </c>
      <c r="C38" s="115" t="s">
        <v>1662</v>
      </c>
      <c r="D38" s="136">
        <v>66441700</v>
      </c>
    </row>
    <row r="39" spans="2:6" ht="21.75" customHeight="1">
      <c r="B39" s="136" t="s">
        <v>3032</v>
      </c>
      <c r="C39" s="115" t="s">
        <v>2934</v>
      </c>
      <c r="D39" s="136">
        <v>23210144</v>
      </c>
    </row>
    <row r="40" spans="2:6" ht="10.5" customHeight="1" thickBot="1">
      <c r="B40" s="780" t="s">
        <v>2867</v>
      </c>
      <c r="C40" s="917"/>
      <c r="D40" s="781"/>
      <c r="E40" s="770" t="s">
        <v>1967</v>
      </c>
      <c r="F40" s="770"/>
    </row>
    <row r="41" spans="2:6" s="5" customFormat="1" ht="30" customHeight="1">
      <c r="B41" s="371" t="s">
        <v>2869</v>
      </c>
      <c r="C41" s="371" t="s">
        <v>2868</v>
      </c>
      <c r="D41" s="498">
        <v>66329611</v>
      </c>
      <c r="E41" s="899" t="s">
        <v>3370</v>
      </c>
      <c r="F41" s="899"/>
    </row>
    <row r="42" spans="2:6" ht="15.75">
      <c r="B42" s="302" t="s">
        <v>3368</v>
      </c>
      <c r="C42" s="302" t="s">
        <v>3371</v>
      </c>
      <c r="D42" s="498">
        <v>66270036</v>
      </c>
      <c r="E42" s="898" t="s">
        <v>3369</v>
      </c>
      <c r="F42" s="898"/>
    </row>
  </sheetData>
  <sheetProtection algorithmName="SHA-512" hashValue="0P/eGduCucITqY5CmSAAdvxsAzCgDgqz84VQq0MF/6PJaj4yvvx+ARMiUG1K63BrMnTrmJB3eaKqRsX8I9mqEA==" saltValue="olxR0PeQHe6TJxDTXWsb+g==" spinCount="100000" sheet="1" objects="1" scenarios="1"/>
  <mergeCells count="21">
    <mergeCell ref="E42:F42"/>
    <mergeCell ref="E41:F41"/>
    <mergeCell ref="E36:F36"/>
    <mergeCell ref="B24:D24"/>
    <mergeCell ref="B9:D9"/>
    <mergeCell ref="B27:D27"/>
    <mergeCell ref="B29:D29"/>
    <mergeCell ref="B14:C14"/>
    <mergeCell ref="B19:D19"/>
    <mergeCell ref="E19:F20"/>
    <mergeCell ref="E35:F35"/>
    <mergeCell ref="E29:F29"/>
    <mergeCell ref="E31:F31"/>
    <mergeCell ref="B40:D40"/>
    <mergeCell ref="B20:D20"/>
    <mergeCell ref="B21:B22"/>
    <mergeCell ref="C21:C22"/>
    <mergeCell ref="D21:D22"/>
    <mergeCell ref="B25:D25"/>
    <mergeCell ref="B35:D35"/>
    <mergeCell ref="E40:F40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4:E19"/>
  <sheetViews>
    <sheetView showGridLines="0" workbookViewId="0">
      <selection activeCell="B18" sqref="B18:D18"/>
    </sheetView>
  </sheetViews>
  <sheetFormatPr baseColWidth="10" defaultRowHeight="15"/>
  <cols>
    <col min="2" max="2" width="34.140625" bestFit="1" customWidth="1"/>
    <col min="3" max="3" width="78.85546875" style="78" bestFit="1" customWidth="1"/>
    <col min="4" max="4" width="35.42578125" bestFit="1" customWidth="1"/>
  </cols>
  <sheetData>
    <row r="4" spans="2:5" ht="15.75" thickBot="1"/>
    <row r="5" spans="2:5" ht="16.5" thickBot="1">
      <c r="B5" s="918" t="s">
        <v>0</v>
      </c>
      <c r="C5" s="919"/>
      <c r="D5" s="920"/>
      <c r="E5" s="172"/>
    </row>
    <row r="6" spans="2:5" ht="16.5" thickBot="1">
      <c r="B6" s="918" t="s">
        <v>48</v>
      </c>
      <c r="C6" s="919"/>
      <c r="D6" s="920"/>
      <c r="E6" s="170" t="s">
        <v>1905</v>
      </c>
    </row>
    <row r="7" spans="2:5" ht="15.75">
      <c r="B7" s="146" t="s">
        <v>53</v>
      </c>
      <c r="C7" s="147" t="s">
        <v>1537</v>
      </c>
      <c r="D7" s="147" t="s">
        <v>45</v>
      </c>
      <c r="E7" s="148" t="s">
        <v>23</v>
      </c>
    </row>
    <row r="8" spans="2:5" ht="15.75">
      <c r="B8" s="118" t="s">
        <v>54</v>
      </c>
      <c r="C8" s="115" t="s">
        <v>1538</v>
      </c>
      <c r="D8" s="115" t="s">
        <v>46</v>
      </c>
      <c r="E8" s="119" t="s">
        <v>23</v>
      </c>
    </row>
    <row r="9" spans="2:5" ht="16.5" thickBot="1">
      <c r="B9" s="118" t="s">
        <v>55</v>
      </c>
      <c r="C9" s="115" t="s">
        <v>1539</v>
      </c>
      <c r="D9" s="115" t="s">
        <v>47</v>
      </c>
      <c r="E9" s="119" t="s">
        <v>23</v>
      </c>
    </row>
    <row r="10" spans="2:5" ht="15.75">
      <c r="B10" s="918" t="s">
        <v>2642</v>
      </c>
      <c r="C10" s="919"/>
      <c r="D10" s="920"/>
      <c r="E10" s="170" t="s">
        <v>1905</v>
      </c>
    </row>
    <row r="11" spans="2:5" ht="15.75">
      <c r="B11" s="118" t="s">
        <v>56</v>
      </c>
      <c r="C11" s="115" t="s">
        <v>1540</v>
      </c>
      <c r="D11" s="115" t="s">
        <v>49</v>
      </c>
      <c r="E11" s="119" t="s">
        <v>23</v>
      </c>
    </row>
    <row r="12" spans="2:5" ht="16.5" thickBot="1">
      <c r="B12" s="122" t="s">
        <v>2226</v>
      </c>
      <c r="C12" s="115" t="s">
        <v>2169</v>
      </c>
      <c r="D12" s="190" t="s">
        <v>3196</v>
      </c>
      <c r="E12" s="124" t="s">
        <v>23</v>
      </c>
    </row>
    <row r="13" spans="2:5">
      <c r="B13" s="142"/>
      <c r="C13" s="126"/>
      <c r="D13" s="142"/>
      <c r="E13" s="142"/>
    </row>
    <row r="14" spans="2:5" ht="15.75" thickBot="1">
      <c r="B14" s="142"/>
      <c r="C14" s="126"/>
      <c r="D14" s="142"/>
      <c r="E14" s="142"/>
    </row>
    <row r="15" spans="2:5" ht="16.5" thickBot="1">
      <c r="B15" s="918" t="s">
        <v>2328</v>
      </c>
      <c r="C15" s="919"/>
      <c r="D15" s="920"/>
      <c r="E15" s="191"/>
    </row>
    <row r="16" spans="2:5" ht="16.5" thickBot="1">
      <c r="B16" s="918" t="s">
        <v>298</v>
      </c>
      <c r="C16" s="919"/>
      <c r="D16" s="920"/>
      <c r="E16" s="191"/>
    </row>
    <row r="17" spans="2:5" ht="16.5" thickBot="1">
      <c r="B17" s="146" t="s">
        <v>53</v>
      </c>
      <c r="C17" s="147" t="s">
        <v>1537</v>
      </c>
      <c r="D17" s="147" t="s">
        <v>45</v>
      </c>
      <c r="E17" s="191"/>
    </row>
    <row r="18" spans="2:5" ht="15.75">
      <c r="B18" s="918" t="s">
        <v>319</v>
      </c>
      <c r="C18" s="919"/>
      <c r="D18" s="920"/>
      <c r="E18" s="192"/>
    </row>
    <row r="19" spans="2:5" ht="16.5" thickBot="1">
      <c r="B19" s="193" t="s">
        <v>2151</v>
      </c>
      <c r="C19" s="151" t="s">
        <v>2152</v>
      </c>
      <c r="D19" s="140">
        <v>79424372</v>
      </c>
      <c r="E19" s="142"/>
    </row>
  </sheetData>
  <sheetProtection algorithmName="SHA-512" hashValue="aKqDdd28IspE3UAWrXQJyFARCoKURGc9LbUtdIcCoXqt7YsN01UW63s2lCUb0fjYaecKUURVoS4VE9VFo4ZowQ==" saltValue="Kk9PWo3mjC7CTHGo8Gw9Xw==" spinCount="100000" sheet="1" objects="1" scenarios="1"/>
  <mergeCells count="6">
    <mergeCell ref="B18:D18"/>
    <mergeCell ref="B16:D16"/>
    <mergeCell ref="B6:D6"/>
    <mergeCell ref="B5:D5"/>
    <mergeCell ref="B10:D10"/>
    <mergeCell ref="B15:D15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4:G27"/>
  <sheetViews>
    <sheetView showGridLines="0" zoomScale="90" zoomScaleNormal="90" workbookViewId="0">
      <selection activeCell="F15" sqref="F15"/>
    </sheetView>
  </sheetViews>
  <sheetFormatPr baseColWidth="10" defaultRowHeight="15"/>
  <cols>
    <col min="2" max="2" width="42.7109375" bestFit="1" customWidth="1"/>
    <col min="3" max="3" width="98.42578125" style="78" bestFit="1" customWidth="1"/>
    <col min="4" max="4" width="23.42578125" bestFit="1" customWidth="1"/>
  </cols>
  <sheetData>
    <row r="4" spans="2:7" ht="15.75" thickBot="1"/>
    <row r="5" spans="2:7" ht="21.75" thickBot="1">
      <c r="B5" s="924" t="s">
        <v>2484</v>
      </c>
      <c r="C5" s="925"/>
      <c r="D5" s="926"/>
      <c r="E5" s="172"/>
    </row>
    <row r="6" spans="2:7" ht="16.5" thickBot="1">
      <c r="B6" s="882" t="s">
        <v>1901</v>
      </c>
      <c r="C6" s="883"/>
      <c r="D6" s="883"/>
      <c r="E6" s="195" t="s">
        <v>3</v>
      </c>
      <c r="F6" s="81"/>
      <c r="G6" s="81"/>
    </row>
    <row r="7" spans="2:7" ht="17.25" customHeight="1">
      <c r="B7" s="116" t="s">
        <v>64</v>
      </c>
      <c r="C7" s="116" t="s">
        <v>1505</v>
      </c>
      <c r="D7" s="196" t="s">
        <v>57</v>
      </c>
      <c r="E7" s="115" t="s">
        <v>23</v>
      </c>
    </row>
    <row r="8" spans="2:7" ht="17.25" customHeight="1">
      <c r="B8" s="197" t="s">
        <v>1949</v>
      </c>
      <c r="C8" s="197" t="s">
        <v>1709</v>
      </c>
      <c r="D8" s="198">
        <v>79291616</v>
      </c>
      <c r="E8" s="115" t="s">
        <v>23</v>
      </c>
    </row>
    <row r="9" spans="2:7" ht="17.25" customHeight="1">
      <c r="B9" s="114" t="s">
        <v>2271</v>
      </c>
      <c r="C9" s="114" t="s">
        <v>1505</v>
      </c>
      <c r="D9" s="190">
        <v>79387023</v>
      </c>
      <c r="E9" s="115" t="s">
        <v>23</v>
      </c>
    </row>
    <row r="10" spans="2:7" ht="17.25" customHeight="1">
      <c r="B10" s="114" t="s">
        <v>3541</v>
      </c>
      <c r="C10" s="114" t="s">
        <v>3542</v>
      </c>
      <c r="D10" s="190" t="s">
        <v>3543</v>
      </c>
      <c r="E10" s="115" t="s">
        <v>23</v>
      </c>
    </row>
    <row r="11" spans="2:7" ht="17.25" customHeight="1">
      <c r="B11" s="114" t="s">
        <v>3430</v>
      </c>
      <c r="C11" s="114" t="s">
        <v>3431</v>
      </c>
      <c r="D11" s="190" t="s">
        <v>3432</v>
      </c>
      <c r="E11" s="115" t="s">
        <v>23</v>
      </c>
    </row>
    <row r="12" spans="2:7" ht="17.25" customHeight="1">
      <c r="B12" s="114" t="s">
        <v>3724</v>
      </c>
      <c r="C12" s="114" t="s">
        <v>3725</v>
      </c>
      <c r="D12" s="115" t="s">
        <v>3726</v>
      </c>
      <c r="E12" s="115" t="s">
        <v>23</v>
      </c>
    </row>
    <row r="13" spans="2:7" ht="17.25" customHeight="1" thickBot="1"/>
    <row r="14" spans="2:7" ht="17.25" customHeight="1" thickBot="1">
      <c r="B14" s="921" t="s">
        <v>1902</v>
      </c>
      <c r="C14" s="922"/>
      <c r="D14" s="923"/>
    </row>
    <row r="15" spans="2:7" ht="17.25" customHeight="1" thickBot="1">
      <c r="B15" s="921" t="s">
        <v>298</v>
      </c>
      <c r="C15" s="922"/>
      <c r="D15" s="922"/>
    </row>
    <row r="16" spans="2:7" ht="17.25" customHeight="1" thickBot="1">
      <c r="B16" s="114" t="s">
        <v>1949</v>
      </c>
      <c r="C16" s="115" t="s">
        <v>1709</v>
      </c>
      <c r="D16" s="115">
        <v>79291616</v>
      </c>
    </row>
    <row r="17" spans="2:4" ht="17.25" customHeight="1" thickBot="1">
      <c r="B17" s="921" t="s">
        <v>1904</v>
      </c>
      <c r="C17" s="922"/>
      <c r="D17" s="923"/>
    </row>
    <row r="18" spans="2:4" ht="17.25" customHeight="1">
      <c r="B18" s="182" t="s">
        <v>1492</v>
      </c>
      <c r="C18" s="115" t="s">
        <v>1672</v>
      </c>
      <c r="D18" s="115" t="s">
        <v>57</v>
      </c>
    </row>
    <row r="19" spans="2:4" ht="17.25" customHeight="1" thickBot="1">
      <c r="B19" s="114" t="s">
        <v>1949</v>
      </c>
      <c r="C19" s="115" t="s">
        <v>1709</v>
      </c>
      <c r="D19" s="115">
        <v>79291616</v>
      </c>
    </row>
    <row r="20" spans="2:4" ht="17.25" customHeight="1" thickBot="1">
      <c r="B20" s="921" t="s">
        <v>303</v>
      </c>
      <c r="C20" s="922"/>
      <c r="D20" s="923"/>
    </row>
    <row r="21" spans="2:4" ht="17.25" customHeight="1">
      <c r="B21" s="187" t="s">
        <v>1490</v>
      </c>
      <c r="C21" s="115" t="s">
        <v>1672</v>
      </c>
      <c r="D21" s="119" t="s">
        <v>57</v>
      </c>
    </row>
    <row r="22" spans="2:4" ht="17.25" customHeight="1" thickBot="1">
      <c r="B22" s="187" t="s">
        <v>1491</v>
      </c>
      <c r="C22" s="115" t="s">
        <v>1672</v>
      </c>
      <c r="D22" s="119" t="s">
        <v>57</v>
      </c>
    </row>
    <row r="23" spans="2:4" ht="17.25" customHeight="1" thickBot="1">
      <c r="B23" s="921" t="s">
        <v>357</v>
      </c>
      <c r="C23" s="922"/>
      <c r="D23" s="923"/>
    </row>
    <row r="24" spans="2:4" ht="17.25" customHeight="1" thickBot="1">
      <c r="B24" s="135" t="s">
        <v>1733</v>
      </c>
      <c r="C24" s="136" t="s">
        <v>1734</v>
      </c>
      <c r="D24" s="137" t="s">
        <v>1735</v>
      </c>
    </row>
    <row r="25" spans="2:4" ht="17.25" customHeight="1" thickBot="1">
      <c r="B25" s="921" t="s">
        <v>360</v>
      </c>
      <c r="C25" s="922"/>
      <c r="D25" s="923"/>
    </row>
    <row r="26" spans="2:4" ht="17.25" customHeight="1">
      <c r="B26" s="114" t="s">
        <v>1489</v>
      </c>
      <c r="C26" s="115" t="s">
        <v>1670</v>
      </c>
      <c r="D26" s="115" t="s">
        <v>1671</v>
      </c>
    </row>
    <row r="27" spans="2:4" ht="17.25" customHeight="1">
      <c r="B27" s="114" t="s">
        <v>1949</v>
      </c>
      <c r="C27" s="115" t="s">
        <v>1709</v>
      </c>
      <c r="D27" s="115">
        <v>79291616</v>
      </c>
    </row>
  </sheetData>
  <sheetProtection algorithmName="SHA-512" hashValue="vDeeNgX/FOsgiqHBt8lbENqPjC/WnUlCB/45oL7jbI1QCA4BIn/VPZySNUHCRspW0fzpBvLtT3FBeIHtm0Bb1w==" saltValue="cCvDfJdnE5V3Z8gkjTPRZQ==" spinCount="100000" sheet="1" objects="1" scenarios="1"/>
  <mergeCells count="8">
    <mergeCell ref="B23:D23"/>
    <mergeCell ref="B25:D25"/>
    <mergeCell ref="B5:D5"/>
    <mergeCell ref="B6:D6"/>
    <mergeCell ref="B17:D17"/>
    <mergeCell ref="B14:D14"/>
    <mergeCell ref="B20:D20"/>
    <mergeCell ref="B15:D15"/>
  </mergeCells>
  <phoneticPr fontId="46" type="noConversion"/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6:L46"/>
  <sheetViews>
    <sheetView showGridLines="0" zoomScale="30" zoomScaleNormal="30" workbookViewId="0"/>
  </sheetViews>
  <sheetFormatPr baseColWidth="10" defaultRowHeight="15"/>
  <cols>
    <col min="1" max="1" width="5.42578125" customWidth="1"/>
    <col min="2" max="2" width="53" bestFit="1" customWidth="1"/>
    <col min="3" max="3" width="79.5703125" customWidth="1"/>
    <col min="4" max="4" width="35.42578125" bestFit="1" customWidth="1"/>
  </cols>
  <sheetData>
    <row r="6" spans="1:12" ht="23.25">
      <c r="B6" s="622"/>
      <c r="C6" s="622"/>
      <c r="D6" s="622"/>
      <c r="E6" s="3"/>
      <c r="F6" s="3"/>
      <c r="G6" s="3"/>
      <c r="H6" s="3"/>
      <c r="I6" s="3"/>
      <c r="J6" s="3"/>
      <c r="K6" s="1"/>
      <c r="L6" s="1"/>
    </row>
    <row r="7" spans="1:12" ht="23.25">
      <c r="A7" s="1"/>
      <c r="B7" s="76"/>
      <c r="C7" s="76"/>
      <c r="D7" s="76"/>
      <c r="E7" s="3"/>
      <c r="F7" s="3"/>
      <c r="G7" s="3"/>
      <c r="H7" s="3"/>
      <c r="I7" s="3"/>
      <c r="J7" s="3"/>
      <c r="K7" s="1"/>
      <c r="L7" s="1"/>
    </row>
    <row r="8" spans="1:12" ht="23.25">
      <c r="A8" s="1"/>
      <c r="B8" s="76"/>
      <c r="C8" s="76"/>
      <c r="D8" s="76"/>
      <c r="E8" s="3"/>
      <c r="F8" s="3"/>
      <c r="G8" s="3"/>
      <c r="H8" s="3"/>
      <c r="I8" s="3"/>
      <c r="J8" s="3"/>
      <c r="K8" s="1"/>
      <c r="L8" s="1"/>
    </row>
    <row r="9" spans="1:12" ht="23.25">
      <c r="A9" s="1"/>
      <c r="B9" s="76"/>
      <c r="C9" s="76"/>
      <c r="D9" s="76"/>
      <c r="E9" s="3"/>
      <c r="F9" s="3"/>
      <c r="G9" s="3"/>
      <c r="H9" s="3"/>
      <c r="I9" s="3"/>
      <c r="J9" s="3"/>
      <c r="K9" s="1"/>
      <c r="L9" s="1"/>
    </row>
    <row r="10" spans="1:12" ht="23.25">
      <c r="A10" s="1"/>
      <c r="B10" s="76"/>
      <c r="C10" s="76"/>
      <c r="D10" s="76"/>
      <c r="E10" s="3"/>
      <c r="F10" s="3"/>
      <c r="G10" s="3"/>
      <c r="H10" s="3"/>
      <c r="I10" s="3"/>
      <c r="J10" s="3"/>
      <c r="K10" s="1"/>
      <c r="L10" s="1"/>
    </row>
    <row r="11" spans="1:12" ht="23.25">
      <c r="A11" s="1"/>
      <c r="B11" s="1"/>
      <c r="C11" s="76"/>
      <c r="D11" s="76"/>
      <c r="E11" s="3"/>
      <c r="F11" s="3"/>
      <c r="G11" s="3"/>
      <c r="H11" s="3"/>
      <c r="I11" s="3"/>
      <c r="J11" s="3"/>
      <c r="K11" s="1"/>
      <c r="L11" s="1"/>
    </row>
    <row r="12" spans="1:12" ht="23.25">
      <c r="A12" s="1"/>
      <c r="B12" s="76"/>
      <c r="C12" s="76"/>
      <c r="D12" s="76"/>
      <c r="E12" s="3"/>
      <c r="F12" s="3"/>
      <c r="G12" s="3"/>
      <c r="H12" s="3"/>
      <c r="I12" s="3"/>
      <c r="J12" s="3"/>
      <c r="K12" s="1"/>
      <c r="L12" s="1"/>
    </row>
    <row r="13" spans="1:12" s="5" customFormat="1" ht="18.75">
      <c r="A13" s="77"/>
      <c r="B13" s="75"/>
      <c r="C13" s="75"/>
      <c r="D13" s="75"/>
    </row>
    <row r="14" spans="1:12" s="5" customFormat="1" ht="18.75">
      <c r="A14" s="77"/>
      <c r="B14" s="75"/>
      <c r="C14" s="75"/>
      <c r="D14" s="75"/>
    </row>
    <row r="15" spans="1:12" s="5" customFormat="1" ht="18.75">
      <c r="B15" s="75"/>
      <c r="C15" s="75"/>
      <c r="D15" s="75"/>
    </row>
    <row r="16" spans="1:12" s="5" customFormat="1" ht="18.75">
      <c r="B16" s="75"/>
      <c r="C16" s="75"/>
      <c r="D16" s="75"/>
    </row>
    <row r="17" spans="2:12" s="5" customFormat="1" ht="18.75">
      <c r="B17" s="75"/>
      <c r="C17" s="75"/>
      <c r="D17" s="75"/>
    </row>
    <row r="18" spans="2:12" s="5" customFormat="1" ht="33.75">
      <c r="B18" s="168" t="s">
        <v>2485</v>
      </c>
      <c r="C18" s="75"/>
      <c r="D18" s="75"/>
    </row>
    <row r="19" spans="2:12" ht="42" customHeight="1">
      <c r="B19" s="167" t="s">
        <v>2486</v>
      </c>
      <c r="E19" s="4"/>
      <c r="F19" s="4"/>
      <c r="G19" s="4"/>
      <c r="H19" s="4"/>
      <c r="I19" s="4"/>
      <c r="J19" s="4"/>
      <c r="K19" s="1"/>
      <c r="L19" s="1"/>
    </row>
    <row r="20" spans="2:12" ht="42" customHeight="1">
      <c r="B20" s="167" t="s">
        <v>2674</v>
      </c>
      <c r="E20" s="4"/>
      <c r="F20" s="4"/>
      <c r="G20" s="4"/>
      <c r="H20" s="4"/>
      <c r="I20" s="4"/>
      <c r="J20" s="4"/>
      <c r="K20" s="1"/>
      <c r="L20" s="1"/>
    </row>
    <row r="21" spans="2:12" ht="42" customHeight="1">
      <c r="B21" s="167" t="s">
        <v>2483</v>
      </c>
    </row>
    <row r="22" spans="2:12" ht="42" customHeight="1">
      <c r="B22" s="167" t="s">
        <v>29</v>
      </c>
    </row>
    <row r="23" spans="2:12" ht="42" customHeight="1">
      <c r="B23" s="167" t="s">
        <v>102</v>
      </c>
    </row>
    <row r="24" spans="2:12" ht="42" customHeight="1">
      <c r="B24" s="167" t="s">
        <v>86</v>
      </c>
    </row>
    <row r="25" spans="2:12" ht="42" customHeight="1">
      <c r="B25" s="167" t="s">
        <v>96</v>
      </c>
    </row>
    <row r="26" spans="2:12" ht="42" customHeight="1">
      <c r="B26" s="167" t="s">
        <v>68</v>
      </c>
    </row>
    <row r="27" spans="2:12" ht="42" customHeight="1">
      <c r="B27" s="167" t="s">
        <v>24</v>
      </c>
    </row>
    <row r="28" spans="2:12" ht="42" customHeight="1">
      <c r="B28" s="167" t="s">
        <v>28</v>
      </c>
    </row>
    <row r="29" spans="2:12" ht="42" customHeight="1">
      <c r="B29" s="167" t="s">
        <v>72</v>
      </c>
    </row>
    <row r="30" spans="2:12" ht="42" customHeight="1">
      <c r="B30" s="167" t="s">
        <v>104</v>
      </c>
    </row>
    <row r="31" spans="2:12" ht="42" customHeight="1">
      <c r="B31" s="167" t="s">
        <v>78</v>
      </c>
    </row>
    <row r="32" spans="2:12" ht="42" customHeight="1">
      <c r="B32" s="167" t="s">
        <v>81</v>
      </c>
    </row>
    <row r="33" spans="2:2" ht="42" customHeight="1">
      <c r="B33" s="167" t="s">
        <v>48</v>
      </c>
    </row>
    <row r="34" spans="2:2" ht="42" customHeight="1">
      <c r="B34" s="167" t="s">
        <v>100</v>
      </c>
    </row>
    <row r="35" spans="2:2" ht="42" customHeight="1">
      <c r="B35" s="167" t="s">
        <v>65</v>
      </c>
    </row>
    <row r="36" spans="2:2" ht="42" customHeight="1">
      <c r="B36" s="167" t="s">
        <v>83</v>
      </c>
    </row>
    <row r="37" spans="2:2" ht="42" customHeight="1">
      <c r="B37" s="167" t="s">
        <v>85</v>
      </c>
    </row>
    <row r="38" spans="2:2" ht="39.75" customHeight="1">
      <c r="B38" s="167" t="s">
        <v>2487</v>
      </c>
    </row>
    <row r="39" spans="2:2" ht="39.75" customHeight="1">
      <c r="B39" s="167" t="s">
        <v>2924</v>
      </c>
    </row>
    <row r="40" spans="2:2" ht="39.75" customHeight="1">
      <c r="B40" s="167" t="s">
        <v>2925</v>
      </c>
    </row>
    <row r="41" spans="2:2" ht="33">
      <c r="B41" s="167" t="s">
        <v>90</v>
      </c>
    </row>
    <row r="42" spans="2:2" ht="21">
      <c r="B42" s="93"/>
    </row>
    <row r="43" spans="2:2" ht="21">
      <c r="B43" s="93"/>
    </row>
    <row r="44" spans="2:2" ht="21">
      <c r="B44" s="93"/>
    </row>
    <row r="45" spans="2:2" ht="21">
      <c r="B45" s="93"/>
    </row>
    <row r="46" spans="2:2" ht="21">
      <c r="B46" s="93"/>
    </row>
  </sheetData>
  <sheetProtection algorithmName="SHA-512" hashValue="14/Syb0iits9nE8YgUgSCGiR/80MmLkJvrwk0TEAMAC5nzx7RaRt69SZtS72ueFA7qWKV4YXua/tJb0S2DpuEw==" saltValue="c0Dw9Pf//Ftnq/IKMdbJCg==" spinCount="100000" sheet="1"/>
  <mergeCells count="1">
    <mergeCell ref="B6:D6"/>
  </mergeCells>
  <hyperlinks>
    <hyperlink ref="B19" location="'HOSPITALES CAPITAL'!A1" display="GUATEMALA" xr:uid="{DB1564D4-5FEB-4C76-92BF-68C8E8F90E53}"/>
    <hyperlink ref="B21" location="SACATEPEQUEZ!A1" display="SACATEPEQUEZ" xr:uid="{4A1304E9-6707-4932-8A26-72898520E33C}"/>
    <hyperlink ref="B31" location="JALAPA!A1" display="JALAPA" xr:uid="{32574CF3-9659-4A10-94DB-67E361B1EB63}"/>
    <hyperlink ref="B22" location="CHIMALTENANGO!A1" display="CHIMALTENANGO" xr:uid="{E795C553-4BDE-4880-B7B3-7DA90311C499}"/>
    <hyperlink ref="B23" location="SOLOLA!A1" display="SOLOLA" xr:uid="{19ADA32F-9B79-49BD-B8CA-EF4F6FEF0763}"/>
    <hyperlink ref="B24" location="QUETZALTENANGO!A1" display="QUETZALTENANGO" xr:uid="{114C66ED-581C-41EC-B463-E40AD8A85179}"/>
    <hyperlink ref="B25" location="'SAN MARCOS'!A1" display="SAN MARCOS" xr:uid="{41783C1B-5E9C-40A6-B7A9-EE0EE4410281}"/>
    <hyperlink ref="B26" location="HUEHUETENANGO!A1" display="HUEHUETENANGO" xr:uid="{2FA75DCF-D666-45E0-8DB6-5257E9B5C9F4}"/>
    <hyperlink ref="B27" location="'ALTA VERAPAZ'!A1" display="ALTA VERAPAZ" xr:uid="{608ECBF5-0BEF-4F1A-975C-63E2A74CF208}"/>
    <hyperlink ref="B28" location="'BAJA VERAPAZ'!A1" display="BAJA VERAPAZ" xr:uid="{BAFDD7F4-BA87-48A9-AE4C-F8A9CD8324E9}"/>
    <hyperlink ref="B29" location="IZABAL!A1" display="IZABAL" xr:uid="{E851A7EA-0CA3-4C3B-8359-BC59CBDBE169}"/>
    <hyperlink ref="B30" location="ZACAPA!A1" display="ZACAPA" xr:uid="{FCEDAA5E-578E-413C-BA59-CFB81C709705}"/>
    <hyperlink ref="B32" location="JUTIAPA!A1" display="JUTIAPA" xr:uid="{1DAEF11A-D539-46F2-89F7-66BCB91BCB4F}"/>
    <hyperlink ref="B33" location="CHIQUIMULA!A1" display="CHIQUIMULA" xr:uid="{090CF1B0-D79C-412D-A16A-C2BBDB2C67D3}"/>
    <hyperlink ref="B34" location="'SANTA ROSA'!A1" display="SANTA ROSA" xr:uid="{682B4115-44E3-495D-8F9E-6E8B164F0CC0}"/>
    <hyperlink ref="B35" location="ESCUINTLA!A1" display="ESCUINTLA" xr:uid="{AC2684E2-E617-47C9-B535-A44A57699C70}"/>
    <hyperlink ref="B36" location="SUCHITEPEQUEZ!A1" display="SUCHITEPEQUEZ" xr:uid="{9A60D65F-7CED-41EA-B4BD-A636E6E4757B}"/>
    <hyperlink ref="B37" location="PETEN!A1" display="PETEN" xr:uid="{3A1D66D2-410D-403F-A757-2BB28C1E65BA}"/>
    <hyperlink ref="B38" location="'EL PROGRESO'!A1" display="EL PROGRESO" xr:uid="{A6A27F1F-299B-4E73-ACD9-E4D9D11A3FB6}"/>
    <hyperlink ref="B20" location="AMATITLAN!A1" display="AMATITLAN" xr:uid="{BD7998BB-1CEC-4C9F-9C2B-E3713B0EF76A}"/>
    <hyperlink ref="B39" location="RETALHULEU!A1" display="RETALHULEU" xr:uid="{A3C4E21F-E710-4EB6-A99B-9D10152E46D5}"/>
    <hyperlink ref="B40" location="TOTONICAPAN!A1" display="TOTONICAPAN" xr:uid="{BA103CDE-F9CC-4D2E-86A9-A5FB4D5EB0E7}"/>
    <hyperlink ref="B41" location="QUICHE¨!A1" display="QUICHE" xr:uid="{342B501F-A948-455C-AC74-4ACFCA36C5EF}"/>
  </hyperlink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4:F68"/>
  <sheetViews>
    <sheetView showGridLines="0" topLeftCell="A48" zoomScale="90" zoomScaleNormal="90" workbookViewId="0">
      <selection activeCell="C16" sqref="C16"/>
    </sheetView>
  </sheetViews>
  <sheetFormatPr baseColWidth="10" defaultRowHeight="15"/>
  <cols>
    <col min="1" max="1" width="1.85546875" customWidth="1"/>
    <col min="2" max="2" width="59.140625" customWidth="1"/>
    <col min="3" max="3" width="59.5703125" bestFit="1" customWidth="1"/>
    <col min="4" max="4" width="50.85546875" customWidth="1"/>
    <col min="5" max="5" width="21.5703125" bestFit="1" customWidth="1"/>
    <col min="6" max="6" width="14.28515625" bestFit="1" customWidth="1"/>
  </cols>
  <sheetData>
    <row r="4" spans="2:5" ht="15.75" thickBot="1"/>
    <row r="5" spans="2:5" ht="13.5" customHeight="1" thickBot="1">
      <c r="B5" s="882" t="s">
        <v>68</v>
      </c>
      <c r="C5" s="883"/>
      <c r="D5" s="888"/>
      <c r="E5" s="172"/>
    </row>
    <row r="6" spans="2:5" ht="13.5" customHeight="1" thickBot="1">
      <c r="B6" s="889" t="s">
        <v>0</v>
      </c>
      <c r="C6" s="890"/>
      <c r="D6" s="905"/>
      <c r="E6" s="173" t="s">
        <v>3</v>
      </c>
    </row>
    <row r="7" spans="2:5" ht="13.5" customHeight="1" thickBot="1">
      <c r="B7" s="499" t="s">
        <v>3377</v>
      </c>
      <c r="C7" s="500" t="s">
        <v>3378</v>
      </c>
      <c r="D7" s="115">
        <v>77691875</v>
      </c>
      <c r="E7" s="503" t="s">
        <v>23</v>
      </c>
    </row>
    <row r="8" spans="2:5" ht="13.5" customHeight="1">
      <c r="B8" s="157" t="s">
        <v>73</v>
      </c>
      <c r="C8" s="158" t="s">
        <v>1546</v>
      </c>
      <c r="D8" s="309" t="s">
        <v>67</v>
      </c>
      <c r="E8" s="129" t="s">
        <v>23</v>
      </c>
    </row>
    <row r="9" spans="2:5" ht="13.5" customHeight="1" thickBot="1">
      <c r="B9" s="118" t="s">
        <v>2373</v>
      </c>
      <c r="C9" s="115" t="s">
        <v>2374</v>
      </c>
      <c r="D9" s="115">
        <v>77909090</v>
      </c>
      <c r="E9" s="119" t="s">
        <v>23</v>
      </c>
    </row>
    <row r="10" spans="2:5" ht="13.5" customHeight="1" thickBot="1">
      <c r="B10" s="943" t="s">
        <v>2332</v>
      </c>
      <c r="C10" s="944"/>
      <c r="D10" s="944"/>
      <c r="E10" s="173" t="s">
        <v>3</v>
      </c>
    </row>
    <row r="11" spans="2:5" ht="13.5" customHeight="1" thickBot="1">
      <c r="B11" s="159" t="s">
        <v>74</v>
      </c>
      <c r="C11" s="144" t="s">
        <v>1547</v>
      </c>
      <c r="D11" s="144" t="s">
        <v>69</v>
      </c>
      <c r="E11" s="125" t="s">
        <v>23</v>
      </c>
    </row>
    <row r="12" spans="2:5" ht="13.5" customHeight="1" thickBot="1">
      <c r="B12" s="882" t="s">
        <v>2375</v>
      </c>
      <c r="C12" s="883"/>
      <c r="D12" s="883"/>
      <c r="E12" s="173" t="s">
        <v>3</v>
      </c>
    </row>
    <row r="13" spans="2:5" ht="13.5" customHeight="1" thickBot="1">
      <c r="B13" s="499" t="s">
        <v>3377</v>
      </c>
      <c r="C13" s="500" t="s">
        <v>3378</v>
      </c>
      <c r="D13" s="115">
        <v>77691875</v>
      </c>
      <c r="E13" s="497"/>
    </row>
    <row r="14" spans="2:5" ht="13.5" customHeight="1">
      <c r="B14" s="146" t="s">
        <v>2376</v>
      </c>
      <c r="C14" s="147" t="s">
        <v>2377</v>
      </c>
      <c r="D14" s="959">
        <v>77909090</v>
      </c>
      <c r="E14" s="148" t="s">
        <v>23</v>
      </c>
    </row>
    <row r="15" spans="2:5" ht="13.5" customHeight="1">
      <c r="B15" s="118" t="s">
        <v>2381</v>
      </c>
      <c r="C15" s="115" t="s">
        <v>2378</v>
      </c>
      <c r="D15" s="819"/>
      <c r="E15" s="119" t="s">
        <v>23</v>
      </c>
    </row>
    <row r="16" spans="2:5" ht="13.5" customHeight="1">
      <c r="B16" s="160" t="s">
        <v>2382</v>
      </c>
      <c r="C16" s="161" t="s">
        <v>2380</v>
      </c>
      <c r="D16" s="822"/>
      <c r="E16" s="119" t="s">
        <v>23</v>
      </c>
    </row>
    <row r="17" spans="2:6" ht="13.5" customHeight="1">
      <c r="B17" s="160" t="s">
        <v>3554</v>
      </c>
      <c r="C17" s="161" t="s">
        <v>3555</v>
      </c>
      <c r="D17" s="161">
        <v>22940714</v>
      </c>
      <c r="E17" s="509" t="s">
        <v>23</v>
      </c>
    </row>
    <row r="18" spans="2:6" ht="13.5" customHeight="1" thickBot="1">
      <c r="B18" s="122" t="s">
        <v>2383</v>
      </c>
      <c r="C18" s="123" t="s">
        <v>2379</v>
      </c>
      <c r="D18" s="123">
        <v>77909090</v>
      </c>
      <c r="E18" s="124" t="s">
        <v>23</v>
      </c>
    </row>
    <row r="19" spans="2:6" ht="13.5" customHeight="1">
      <c r="B19" s="426"/>
      <c r="C19" s="427"/>
      <c r="D19" s="427"/>
      <c r="E19" s="427"/>
      <c r="F19" s="428"/>
    </row>
    <row r="20" spans="2:6" ht="13.5" customHeight="1">
      <c r="B20" s="948" t="s">
        <v>2929</v>
      </c>
      <c r="C20" s="949"/>
      <c r="D20" s="949"/>
      <c r="E20" s="949"/>
      <c r="F20" s="949"/>
    </row>
    <row r="21" spans="2:6" ht="13.5" customHeight="1">
      <c r="B21" s="950" t="s">
        <v>2001</v>
      </c>
      <c r="C21" s="951"/>
      <c r="D21" s="951"/>
      <c r="E21" s="951" t="s">
        <v>1967</v>
      </c>
      <c r="F21" s="951"/>
    </row>
    <row r="22" spans="2:6" ht="13.5" customHeight="1">
      <c r="B22" s="952" t="s">
        <v>2001</v>
      </c>
      <c r="C22" s="955" t="s">
        <v>2002</v>
      </c>
      <c r="D22" s="940">
        <v>23210132</v>
      </c>
      <c r="E22" s="429" t="s">
        <v>1968</v>
      </c>
      <c r="F22" s="429" t="s">
        <v>1987</v>
      </c>
    </row>
    <row r="23" spans="2:6" ht="13.5" customHeight="1">
      <c r="B23" s="953"/>
      <c r="C23" s="956"/>
      <c r="D23" s="941"/>
      <c r="E23" s="429" t="s">
        <v>1970</v>
      </c>
      <c r="F23" s="429" t="s">
        <v>1980</v>
      </c>
    </row>
    <row r="24" spans="2:6" ht="13.5" customHeight="1" thickBot="1">
      <c r="B24" s="954"/>
      <c r="C24" s="957"/>
      <c r="D24" s="942"/>
      <c r="E24" s="958" t="s">
        <v>1992</v>
      </c>
      <c r="F24" s="958"/>
    </row>
    <row r="25" spans="2:6" ht="13.5" customHeight="1" thickBot="1">
      <c r="B25" s="945" t="s">
        <v>2328</v>
      </c>
      <c r="C25" s="946"/>
      <c r="D25" s="947"/>
      <c r="E25" s="430"/>
      <c r="F25" s="428"/>
    </row>
    <row r="26" spans="2:6" ht="13.5" customHeight="1" thickBot="1">
      <c r="B26" s="960" t="s">
        <v>2144</v>
      </c>
      <c r="C26" s="961"/>
      <c r="D26" s="962"/>
      <c r="E26" s="430"/>
      <c r="F26" s="428"/>
    </row>
    <row r="27" spans="2:6" ht="34.5">
      <c r="B27" s="431" t="s">
        <v>2143</v>
      </c>
      <c r="C27" s="432" t="s">
        <v>2145</v>
      </c>
      <c r="D27" s="433">
        <v>79558600</v>
      </c>
      <c r="E27" s="434"/>
      <c r="F27" s="428"/>
    </row>
    <row r="28" spans="2:6" ht="17.25">
      <c r="B28" s="574" t="s">
        <v>3545</v>
      </c>
      <c r="C28" s="575" t="s">
        <v>3549</v>
      </c>
      <c r="D28" s="932">
        <v>22940714</v>
      </c>
      <c r="E28" s="434"/>
      <c r="F28" s="428"/>
    </row>
    <row r="29" spans="2:6" ht="17.25">
      <c r="B29" s="114" t="s">
        <v>3547</v>
      </c>
      <c r="C29" s="576" t="s">
        <v>3552</v>
      </c>
      <c r="D29" s="933"/>
      <c r="E29" s="434"/>
      <c r="F29" s="428"/>
    </row>
    <row r="30" spans="2:6" ht="17.25">
      <c r="B30" s="114" t="s">
        <v>3548</v>
      </c>
      <c r="C30" s="576" t="s">
        <v>3553</v>
      </c>
      <c r="D30" s="933"/>
      <c r="E30" s="434"/>
      <c r="F30" s="428"/>
    </row>
    <row r="31" spans="2:6" ht="17.25">
      <c r="B31" s="114" t="s">
        <v>3544</v>
      </c>
      <c r="C31" s="576" t="s">
        <v>3551</v>
      </c>
      <c r="D31" s="933"/>
      <c r="E31" s="434"/>
      <c r="F31" s="428"/>
    </row>
    <row r="32" spans="2:6" ht="17.25">
      <c r="B32" s="574" t="s">
        <v>3546</v>
      </c>
      <c r="C32" s="575" t="s">
        <v>3550</v>
      </c>
      <c r="D32" s="934"/>
      <c r="E32" s="434"/>
      <c r="F32" s="428"/>
    </row>
    <row r="33" spans="2:6" ht="17.25">
      <c r="B33" s="435" t="s">
        <v>73</v>
      </c>
      <c r="C33" s="436" t="s">
        <v>1546</v>
      </c>
      <c r="D33" s="437" t="s">
        <v>67</v>
      </c>
      <c r="E33" s="434"/>
      <c r="F33" s="428"/>
    </row>
    <row r="34" spans="2:6" ht="18" thickBot="1">
      <c r="B34" s="438" t="s">
        <v>2373</v>
      </c>
      <c r="C34" s="439" t="s">
        <v>2374</v>
      </c>
      <c r="D34" s="440">
        <v>77909090</v>
      </c>
      <c r="E34" s="434"/>
      <c r="F34" s="428"/>
    </row>
    <row r="35" spans="2:6" ht="13.5" customHeight="1" thickBot="1">
      <c r="B35" s="928" t="s">
        <v>360</v>
      </c>
      <c r="C35" s="929"/>
      <c r="D35" s="930"/>
      <c r="E35" s="434"/>
      <c r="F35" s="428"/>
    </row>
    <row r="36" spans="2:6" ht="34.5">
      <c r="B36" s="431" t="s">
        <v>2149</v>
      </c>
      <c r="C36" s="432" t="s">
        <v>2150</v>
      </c>
      <c r="D36" s="577">
        <v>47868186</v>
      </c>
      <c r="E36" s="428"/>
      <c r="F36" s="428"/>
    </row>
    <row r="37" spans="2:6" ht="30">
      <c r="B37" s="580" t="s">
        <v>3556</v>
      </c>
      <c r="C37" s="576" t="s">
        <v>3558</v>
      </c>
      <c r="D37" s="940">
        <v>22940714</v>
      </c>
      <c r="E37" s="428"/>
      <c r="F37" s="428"/>
    </row>
    <row r="38" spans="2:6" ht="17.25">
      <c r="B38" s="114" t="s">
        <v>3547</v>
      </c>
      <c r="C38" s="576" t="s">
        <v>3552</v>
      </c>
      <c r="D38" s="941"/>
      <c r="E38" s="428"/>
      <c r="F38" s="428"/>
    </row>
    <row r="39" spans="2:6" ht="17.25">
      <c r="B39" s="580" t="s">
        <v>3557</v>
      </c>
      <c r="C39" s="576" t="s">
        <v>3559</v>
      </c>
      <c r="D39" s="942"/>
      <c r="E39" s="428"/>
      <c r="F39" s="428"/>
    </row>
    <row r="40" spans="2:6" ht="18" thickBot="1">
      <c r="B40" s="441" t="s">
        <v>73</v>
      </c>
      <c r="C40" s="442" t="s">
        <v>1546</v>
      </c>
      <c r="D40" s="578" t="s">
        <v>67</v>
      </c>
      <c r="E40" s="434"/>
      <c r="F40" s="428"/>
    </row>
    <row r="41" spans="2:6" ht="18" thickBot="1">
      <c r="B41" s="443" t="s">
        <v>2373</v>
      </c>
      <c r="C41" s="439" t="s">
        <v>2374</v>
      </c>
      <c r="D41" s="444">
        <v>77909090</v>
      </c>
      <c r="E41" s="434"/>
      <c r="F41" s="428"/>
    </row>
    <row r="42" spans="2:6" ht="13.5" customHeight="1" thickBot="1">
      <c r="B42" s="928" t="s">
        <v>298</v>
      </c>
      <c r="C42" s="929"/>
      <c r="D42" s="930"/>
      <c r="E42" s="927"/>
      <c r="F42" s="428"/>
    </row>
    <row r="43" spans="2:6" ht="17.25">
      <c r="B43" s="445" t="s">
        <v>73</v>
      </c>
      <c r="C43" s="432" t="s">
        <v>1546</v>
      </c>
      <c r="D43" s="446" t="s">
        <v>67</v>
      </c>
      <c r="E43" s="927"/>
      <c r="F43" s="428"/>
    </row>
    <row r="44" spans="2:6" ht="17.25">
      <c r="B44" s="580" t="s">
        <v>3560</v>
      </c>
      <c r="C44" s="436" t="s">
        <v>3562</v>
      </c>
      <c r="D44" s="963">
        <v>22940714</v>
      </c>
      <c r="E44" s="927"/>
      <c r="F44" s="428"/>
    </row>
    <row r="45" spans="2:6" ht="17.25">
      <c r="B45" s="114" t="s">
        <v>3544</v>
      </c>
      <c r="C45" s="576" t="s">
        <v>3551</v>
      </c>
      <c r="D45" s="964"/>
      <c r="E45" s="927"/>
      <c r="F45" s="428"/>
    </row>
    <row r="46" spans="2:6" ht="17.25">
      <c r="B46" s="114" t="s">
        <v>3548</v>
      </c>
      <c r="C46" s="576" t="s">
        <v>3553</v>
      </c>
      <c r="D46" s="964"/>
      <c r="E46" s="927"/>
      <c r="F46" s="428"/>
    </row>
    <row r="47" spans="2:6" ht="51.75">
      <c r="B47" s="580" t="s">
        <v>3561</v>
      </c>
      <c r="C47" s="436" t="s">
        <v>3563</v>
      </c>
      <c r="D47" s="965"/>
      <c r="E47" s="927"/>
      <c r="F47" s="428"/>
    </row>
    <row r="48" spans="2:6" ht="18" thickBot="1">
      <c r="B48" s="438" t="s">
        <v>2373</v>
      </c>
      <c r="C48" s="439" t="s">
        <v>2374</v>
      </c>
      <c r="D48" s="440">
        <v>77909090</v>
      </c>
      <c r="E48" s="927"/>
      <c r="F48" s="428"/>
    </row>
    <row r="49" spans="2:6" ht="13.5" customHeight="1">
      <c r="B49" s="928" t="s">
        <v>303</v>
      </c>
      <c r="C49" s="929"/>
      <c r="D49" s="930"/>
      <c r="E49" s="931" t="s">
        <v>1967</v>
      </c>
      <c r="F49" s="931"/>
    </row>
    <row r="50" spans="2:6" ht="17.25">
      <c r="B50" s="938" t="s">
        <v>3377</v>
      </c>
      <c r="C50" s="834" t="s">
        <v>3378</v>
      </c>
      <c r="D50" s="818">
        <v>77691875</v>
      </c>
      <c r="E50" s="501" t="s">
        <v>1968</v>
      </c>
      <c r="F50" s="501" t="s">
        <v>3379</v>
      </c>
    </row>
    <row r="51" spans="2:6" ht="17.25">
      <c r="B51" s="938"/>
      <c r="C51" s="834"/>
      <c r="D51" s="819"/>
      <c r="E51" s="451" t="s">
        <v>1970</v>
      </c>
      <c r="F51" s="451" t="s">
        <v>1980</v>
      </c>
    </row>
    <row r="52" spans="2:6" ht="17.25">
      <c r="B52" s="935" t="s">
        <v>3157</v>
      </c>
      <c r="C52" s="936" t="s">
        <v>3158</v>
      </c>
      <c r="D52" s="819"/>
      <c r="E52" s="451" t="s">
        <v>1968</v>
      </c>
      <c r="F52" s="451" t="s">
        <v>1987</v>
      </c>
    </row>
    <row r="53" spans="2:6" ht="17.25">
      <c r="B53" s="935"/>
      <c r="C53" s="936"/>
      <c r="D53" s="822"/>
      <c r="E53" s="451" t="s">
        <v>1970</v>
      </c>
      <c r="F53" s="451" t="s">
        <v>1980</v>
      </c>
    </row>
    <row r="54" spans="2:6" ht="17.25">
      <c r="B54" s="594" t="s">
        <v>2373</v>
      </c>
      <c r="C54" s="572" t="s">
        <v>2374</v>
      </c>
      <c r="D54" s="595">
        <v>77909090</v>
      </c>
      <c r="E54" s="502"/>
      <c r="F54" s="428"/>
    </row>
    <row r="55" spans="2:6" ht="17.25">
      <c r="B55" s="114" t="s">
        <v>3547</v>
      </c>
      <c r="C55" s="576" t="s">
        <v>3552</v>
      </c>
      <c r="D55" s="579">
        <v>22940714</v>
      </c>
      <c r="E55" s="502"/>
      <c r="F55" s="428"/>
    </row>
    <row r="56" spans="2:6" ht="13.5" customHeight="1">
      <c r="B56" s="928" t="s">
        <v>1903</v>
      </c>
      <c r="C56" s="929"/>
      <c r="D56" s="930"/>
      <c r="E56" s="931" t="s">
        <v>1967</v>
      </c>
      <c r="F56" s="931"/>
    </row>
    <row r="57" spans="2:6" ht="13.5" customHeight="1">
      <c r="B57" s="938" t="s">
        <v>3377</v>
      </c>
      <c r="C57" s="834" t="s">
        <v>3378</v>
      </c>
      <c r="D57" s="834">
        <v>77691875</v>
      </c>
      <c r="E57" s="501" t="s">
        <v>1968</v>
      </c>
      <c r="F57" s="501" t="s">
        <v>3379</v>
      </c>
    </row>
    <row r="58" spans="2:6" ht="13.5" customHeight="1" thickBot="1">
      <c r="B58" s="938"/>
      <c r="C58" s="834"/>
      <c r="D58" s="834"/>
      <c r="E58" s="451" t="s">
        <v>1970</v>
      </c>
      <c r="F58" s="451" t="s">
        <v>1980</v>
      </c>
    </row>
    <row r="59" spans="2:6" ht="18" thickBot="1">
      <c r="B59" s="447" t="s">
        <v>2373</v>
      </c>
      <c r="C59" s="448" t="s">
        <v>2374</v>
      </c>
      <c r="D59" s="444">
        <v>77909090</v>
      </c>
      <c r="E59" s="502"/>
      <c r="F59" s="428"/>
    </row>
    <row r="60" spans="2:6" ht="13.5" customHeight="1" thickBot="1">
      <c r="B60" s="928" t="s">
        <v>2643</v>
      </c>
      <c r="C60" s="929"/>
      <c r="D60" s="930"/>
      <c r="E60" s="502"/>
      <c r="F60" s="428"/>
    </row>
    <row r="61" spans="2:6" ht="17.25">
      <c r="B61" s="449" t="s">
        <v>2373</v>
      </c>
      <c r="C61" s="450" t="s">
        <v>2374</v>
      </c>
      <c r="D61" s="579">
        <v>77909090</v>
      </c>
      <c r="E61" s="502"/>
      <c r="F61" s="428"/>
    </row>
    <row r="62" spans="2:6" ht="17.25">
      <c r="B62" s="114" t="s">
        <v>3548</v>
      </c>
      <c r="C62" s="576" t="s">
        <v>3553</v>
      </c>
      <c r="D62" s="939">
        <v>22940714</v>
      </c>
      <c r="E62" s="502"/>
      <c r="F62" s="428"/>
    </row>
    <row r="63" spans="2:6" ht="17.25">
      <c r="B63" s="596" t="s">
        <v>3564</v>
      </c>
      <c r="C63" s="572" t="s">
        <v>3565</v>
      </c>
      <c r="D63" s="939"/>
      <c r="E63" s="502"/>
      <c r="F63" s="428"/>
    </row>
    <row r="64" spans="2:6" ht="17.25">
      <c r="B64" s="937" t="s">
        <v>3159</v>
      </c>
      <c r="C64" s="937"/>
      <c r="D64" s="937"/>
      <c r="E64" s="931" t="s">
        <v>1967</v>
      </c>
      <c r="F64" s="931"/>
    </row>
    <row r="65" spans="2:6" ht="17.25">
      <c r="B65" s="938" t="s">
        <v>3377</v>
      </c>
      <c r="C65" s="834" t="s">
        <v>3378</v>
      </c>
      <c r="D65" s="818">
        <v>77691875</v>
      </c>
      <c r="E65" s="501" t="s">
        <v>1968</v>
      </c>
      <c r="F65" s="501" t="s">
        <v>3379</v>
      </c>
    </row>
    <row r="66" spans="2:6" ht="17.25">
      <c r="B66" s="938"/>
      <c r="C66" s="834"/>
      <c r="D66" s="819"/>
      <c r="E66" s="451" t="s">
        <v>1970</v>
      </c>
      <c r="F66" s="451" t="s">
        <v>1980</v>
      </c>
    </row>
    <row r="67" spans="2:6" ht="17.25">
      <c r="B67" s="935" t="s">
        <v>3157</v>
      </c>
      <c r="C67" s="936" t="s">
        <v>3158</v>
      </c>
      <c r="D67" s="819"/>
      <c r="E67" s="451" t="s">
        <v>1968</v>
      </c>
      <c r="F67" s="451" t="s">
        <v>1987</v>
      </c>
    </row>
    <row r="68" spans="2:6" ht="17.25">
      <c r="B68" s="935"/>
      <c r="C68" s="936"/>
      <c r="D68" s="822"/>
      <c r="E68" s="451" t="s">
        <v>1970</v>
      </c>
      <c r="F68" s="451" t="s">
        <v>1980</v>
      </c>
    </row>
  </sheetData>
  <sheetProtection algorithmName="SHA-512" hashValue="uvU14CheiZPU4pHSMFyUGUjer1EKsLNvvbpsHRo6g7ouN06oy5OfoYwVegn6HUO3ILovxJ22Us7OAn7fhRbp+A==" saltValue="E6UJ34BC0fKOnrA2iqmYNg==" spinCount="100000" sheet="1" objects="1" scenarios="1"/>
  <mergeCells count="41">
    <mergeCell ref="D50:D53"/>
    <mergeCell ref="B60:D60"/>
    <mergeCell ref="B26:D26"/>
    <mergeCell ref="B35:D35"/>
    <mergeCell ref="B42:D42"/>
    <mergeCell ref="B49:D49"/>
    <mergeCell ref="B50:B51"/>
    <mergeCell ref="C50:C51"/>
    <mergeCell ref="B57:B58"/>
    <mergeCell ref="C57:C58"/>
    <mergeCell ref="D57:D58"/>
    <mergeCell ref="D44:D47"/>
    <mergeCell ref="B5:D5"/>
    <mergeCell ref="B6:D6"/>
    <mergeCell ref="B10:D10"/>
    <mergeCell ref="B12:D12"/>
    <mergeCell ref="B25:D25"/>
    <mergeCell ref="B20:F20"/>
    <mergeCell ref="B21:D21"/>
    <mergeCell ref="E21:F21"/>
    <mergeCell ref="B22:B24"/>
    <mergeCell ref="C22:C24"/>
    <mergeCell ref="D22:D24"/>
    <mergeCell ref="E24:F24"/>
    <mergeCell ref="D14:D16"/>
    <mergeCell ref="E42:E48"/>
    <mergeCell ref="B56:D56"/>
    <mergeCell ref="D65:D68"/>
    <mergeCell ref="E56:F56"/>
    <mergeCell ref="D28:D32"/>
    <mergeCell ref="B67:B68"/>
    <mergeCell ref="C67:C68"/>
    <mergeCell ref="B64:D64"/>
    <mergeCell ref="E49:F49"/>
    <mergeCell ref="B52:B53"/>
    <mergeCell ref="C52:C53"/>
    <mergeCell ref="E64:F64"/>
    <mergeCell ref="B65:B66"/>
    <mergeCell ref="C65:C66"/>
    <mergeCell ref="D62:D63"/>
    <mergeCell ref="D37:D39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5:F39"/>
  <sheetViews>
    <sheetView showGridLines="0" topLeftCell="A25" zoomScaleNormal="100" workbookViewId="0">
      <selection activeCell="B12" sqref="B12"/>
    </sheetView>
  </sheetViews>
  <sheetFormatPr baseColWidth="10" defaultRowHeight="15"/>
  <cols>
    <col min="1" max="1" width="5" customWidth="1"/>
    <col min="2" max="2" width="40.140625" style="378" customWidth="1"/>
    <col min="3" max="3" width="86.7109375" bestFit="1" customWidth="1"/>
    <col min="4" max="4" width="23.85546875" bestFit="1" customWidth="1"/>
    <col min="5" max="5" width="14.28515625" bestFit="1" customWidth="1"/>
  </cols>
  <sheetData>
    <row r="5" spans="2:6" ht="15.75" thickBot="1"/>
    <row r="6" spans="2:6" ht="16.5" thickBot="1">
      <c r="B6" s="970" t="s">
        <v>72</v>
      </c>
      <c r="C6" s="970"/>
      <c r="D6" s="970"/>
      <c r="E6" s="970"/>
    </row>
    <row r="7" spans="2:6" ht="16.5" thickBot="1">
      <c r="B7" s="970" t="s">
        <v>1901</v>
      </c>
      <c r="C7" s="970"/>
      <c r="D7" s="970"/>
      <c r="E7" s="173" t="s">
        <v>3</v>
      </c>
    </row>
    <row r="8" spans="2:6" ht="15.75">
      <c r="B8" s="141" t="s">
        <v>2358</v>
      </c>
      <c r="C8" s="147" t="s">
        <v>1548</v>
      </c>
      <c r="D8" s="147" t="s">
        <v>70</v>
      </c>
      <c r="E8" s="148" t="s">
        <v>23</v>
      </c>
    </row>
    <row r="9" spans="2:6" ht="15.75">
      <c r="B9" s="150" t="s">
        <v>76</v>
      </c>
      <c r="C9" s="115" t="s">
        <v>1549</v>
      </c>
      <c r="D9" s="115" t="s">
        <v>75</v>
      </c>
      <c r="E9" s="115" t="s">
        <v>23</v>
      </c>
    </row>
    <row r="10" spans="2:6" ht="15.75">
      <c r="B10" s="150" t="s">
        <v>3393</v>
      </c>
      <c r="C10" s="115" t="s">
        <v>3394</v>
      </c>
      <c r="D10" s="115">
        <v>79480287</v>
      </c>
      <c r="E10" s="381" t="s">
        <v>3005</v>
      </c>
    </row>
    <row r="11" spans="2:6" ht="15.75">
      <c r="B11" s="182" t="s">
        <v>3044</v>
      </c>
      <c r="C11" s="115" t="s">
        <v>3045</v>
      </c>
      <c r="D11" s="115" t="s">
        <v>3046</v>
      </c>
      <c r="E11" s="381" t="s">
        <v>3043</v>
      </c>
    </row>
    <row r="12" spans="2:6" ht="31.5">
      <c r="B12" s="182" t="s">
        <v>3041</v>
      </c>
      <c r="C12" s="136" t="s">
        <v>3042</v>
      </c>
      <c r="D12" s="115">
        <v>59854249</v>
      </c>
      <c r="E12" s="381" t="s">
        <v>3043</v>
      </c>
    </row>
    <row r="13" spans="2:6" ht="16.5" thickBot="1">
      <c r="B13" s="379"/>
      <c r="C13" s="177"/>
      <c r="D13" s="177"/>
      <c r="E13" s="126"/>
    </row>
    <row r="14" spans="2:6" ht="16.5" customHeight="1">
      <c r="B14" s="816" t="s">
        <v>2929</v>
      </c>
      <c r="C14" s="827"/>
      <c r="D14" s="817"/>
      <c r="E14" s="816" t="s">
        <v>1967</v>
      </c>
      <c r="F14" s="817"/>
    </row>
    <row r="15" spans="2:6" ht="15.75" customHeight="1" thickBot="1">
      <c r="B15" s="870"/>
      <c r="C15" s="966"/>
      <c r="D15" s="871"/>
      <c r="E15" s="870"/>
      <c r="F15" s="871"/>
    </row>
    <row r="16" spans="2:6" ht="15" customHeight="1">
      <c r="B16" s="974" t="s">
        <v>2947</v>
      </c>
      <c r="C16" s="959" t="s">
        <v>2016</v>
      </c>
      <c r="D16" s="855" t="s">
        <v>2948</v>
      </c>
      <c r="E16" s="321" t="s">
        <v>1968</v>
      </c>
      <c r="F16" s="347" t="s">
        <v>1987</v>
      </c>
    </row>
    <row r="17" spans="2:6" ht="15" customHeight="1" thickBot="1">
      <c r="B17" s="975"/>
      <c r="C17" s="976"/>
      <c r="D17" s="881"/>
      <c r="E17" s="351" t="s">
        <v>1970</v>
      </c>
      <c r="F17" s="352" t="s">
        <v>1980</v>
      </c>
    </row>
    <row r="18" spans="2:6" ht="16.5" thickBot="1">
      <c r="B18" s="379"/>
      <c r="C18" s="177"/>
      <c r="D18" s="177"/>
      <c r="E18" s="126"/>
    </row>
    <row r="19" spans="2:6" ht="16.5" thickBot="1">
      <c r="B19" s="882" t="s">
        <v>437</v>
      </c>
      <c r="C19" s="883"/>
      <c r="D19" s="883"/>
      <c r="E19" s="888"/>
    </row>
    <row r="20" spans="2:6" ht="16.5" thickBot="1">
      <c r="B20" s="152" t="s">
        <v>2358</v>
      </c>
      <c r="C20" s="155" t="s">
        <v>1548</v>
      </c>
      <c r="D20" s="155" t="s">
        <v>70</v>
      </c>
      <c r="E20" s="156" t="s">
        <v>23</v>
      </c>
    </row>
    <row r="21" spans="2:6" ht="16.5" thickBot="1">
      <c r="B21" s="380"/>
      <c r="C21" s="177"/>
      <c r="D21" s="177"/>
      <c r="E21" s="142"/>
    </row>
    <row r="22" spans="2:6" ht="16.5" thickBot="1">
      <c r="B22" s="882" t="s">
        <v>1902</v>
      </c>
      <c r="C22" s="883"/>
      <c r="D22" s="888"/>
      <c r="E22" s="142"/>
    </row>
    <row r="23" spans="2:6" ht="16.5" thickBot="1">
      <c r="B23" s="967" t="s">
        <v>400</v>
      </c>
      <c r="C23" s="968"/>
      <c r="D23" s="969"/>
      <c r="E23" s="142"/>
    </row>
    <row r="24" spans="2:6" ht="18.75" customHeight="1">
      <c r="B24" s="141" t="s">
        <v>1493</v>
      </c>
      <c r="C24" s="147" t="s">
        <v>1673</v>
      </c>
      <c r="D24" s="148" t="s">
        <v>1674</v>
      </c>
      <c r="E24" s="142"/>
    </row>
    <row r="25" spans="2:6" ht="18.75" customHeight="1" thickBot="1">
      <c r="B25" s="138" t="s">
        <v>1675</v>
      </c>
      <c r="C25" s="123" t="s">
        <v>1676</v>
      </c>
      <c r="D25" s="124" t="s">
        <v>1677</v>
      </c>
      <c r="E25" s="142"/>
    </row>
    <row r="26" spans="2:6" ht="18.75" customHeight="1" thickBot="1">
      <c r="B26" s="967" t="s">
        <v>303</v>
      </c>
      <c r="C26" s="968"/>
      <c r="D26" s="969"/>
      <c r="E26" s="142"/>
    </row>
    <row r="27" spans="2:6" ht="18.75" customHeight="1">
      <c r="B27" s="141" t="s">
        <v>1494</v>
      </c>
      <c r="C27" s="147" t="s">
        <v>1676</v>
      </c>
      <c r="D27" s="148" t="s">
        <v>2766</v>
      </c>
      <c r="E27" s="142"/>
    </row>
    <row r="28" spans="2:6" ht="18.75" customHeight="1" thickBot="1">
      <c r="B28" s="138" t="s">
        <v>1683</v>
      </c>
      <c r="C28" s="123" t="s">
        <v>1684</v>
      </c>
      <c r="D28" s="124" t="s">
        <v>1685</v>
      </c>
      <c r="E28" s="142"/>
    </row>
    <row r="29" spans="2:6" ht="18.75" customHeight="1" thickBot="1">
      <c r="B29" s="967" t="s">
        <v>298</v>
      </c>
      <c r="C29" s="968"/>
      <c r="D29" s="969"/>
      <c r="E29" s="142"/>
    </row>
    <row r="30" spans="2:6" ht="18.75" customHeight="1">
      <c r="B30" s="141" t="s">
        <v>1679</v>
      </c>
      <c r="C30" s="147" t="s">
        <v>1506</v>
      </c>
      <c r="D30" s="148" t="s">
        <v>71</v>
      </c>
      <c r="E30" s="142"/>
    </row>
    <row r="31" spans="2:6" ht="18.75" customHeight="1" thickBot="1">
      <c r="B31" s="138" t="s">
        <v>1682</v>
      </c>
      <c r="C31" s="123" t="s">
        <v>1506</v>
      </c>
      <c r="D31" s="124" t="s">
        <v>71</v>
      </c>
      <c r="E31" s="142"/>
    </row>
    <row r="32" spans="2:6" ht="18.75" customHeight="1">
      <c r="B32" s="977" t="s">
        <v>2144</v>
      </c>
      <c r="C32" s="978"/>
      <c r="D32" s="979"/>
      <c r="E32" s="142"/>
    </row>
    <row r="33" spans="2:5" ht="31.5" customHeight="1">
      <c r="B33" s="150" t="s">
        <v>3079</v>
      </c>
      <c r="C33" s="115" t="s">
        <v>3077</v>
      </c>
      <c r="D33" s="115" t="s">
        <v>3078</v>
      </c>
      <c r="E33" s="142"/>
    </row>
    <row r="34" spans="2:5" ht="18.75" customHeight="1" thickBot="1">
      <c r="B34" s="971" t="s">
        <v>1903</v>
      </c>
      <c r="C34" s="972"/>
      <c r="D34" s="973"/>
      <c r="E34" s="142"/>
    </row>
    <row r="35" spans="2:5" ht="18.75" customHeight="1" thickBot="1">
      <c r="B35" s="135" t="s">
        <v>1680</v>
      </c>
      <c r="C35" s="115" t="s">
        <v>1506</v>
      </c>
      <c r="D35" s="119" t="s">
        <v>71</v>
      </c>
      <c r="E35" s="142"/>
    </row>
    <row r="36" spans="2:5" ht="18.75" customHeight="1" thickBot="1">
      <c r="B36" s="967" t="s">
        <v>406</v>
      </c>
      <c r="C36" s="968"/>
      <c r="D36" s="969"/>
      <c r="E36" s="142"/>
    </row>
    <row r="37" spans="2:5" ht="18.75" customHeight="1" thickBot="1">
      <c r="B37" s="138" t="s">
        <v>1681</v>
      </c>
      <c r="C37" s="123" t="s">
        <v>1676</v>
      </c>
      <c r="D37" s="124" t="s">
        <v>1678</v>
      </c>
      <c r="E37" s="142"/>
    </row>
    <row r="38" spans="2:5" ht="16.5" customHeight="1" thickBot="1">
      <c r="B38" s="967" t="s">
        <v>207</v>
      </c>
      <c r="C38" s="968"/>
      <c r="D38" s="969"/>
      <c r="E38" s="142"/>
    </row>
    <row r="39" spans="2:5" ht="16.5" customHeight="1" thickBot="1">
      <c r="B39" s="138" t="s">
        <v>2717</v>
      </c>
      <c r="C39" s="123" t="s">
        <v>1548</v>
      </c>
      <c r="D39" s="124" t="s">
        <v>1678</v>
      </c>
      <c r="E39" s="142"/>
    </row>
  </sheetData>
  <sheetProtection algorithmName="SHA-512" hashValue="o+VgkhFXDhPCvcnpkU5602L1LUfHwnhlpOoxNNLvfmBifdQyJZyA+InUq3G4L0NUPFT9uTMXKXc20VARNGqiBg==" saltValue="ZSZYDrrLIgsOYX/7REyd0Q==" spinCount="100000" sheet="1" objects="1" scenarios="1"/>
  <mergeCells count="16">
    <mergeCell ref="D16:D17"/>
    <mergeCell ref="B14:D15"/>
    <mergeCell ref="E14:F15"/>
    <mergeCell ref="B38:D38"/>
    <mergeCell ref="B6:E6"/>
    <mergeCell ref="B34:D34"/>
    <mergeCell ref="B36:D36"/>
    <mergeCell ref="B22:D22"/>
    <mergeCell ref="B7:D7"/>
    <mergeCell ref="B23:D23"/>
    <mergeCell ref="B26:D26"/>
    <mergeCell ref="B29:D29"/>
    <mergeCell ref="B19:E19"/>
    <mergeCell ref="B16:B17"/>
    <mergeCell ref="C16:C17"/>
    <mergeCell ref="B32:D32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5:E22"/>
  <sheetViews>
    <sheetView showGridLines="0" topLeftCell="A9" zoomScale="110" zoomScaleNormal="110" workbookViewId="0">
      <selection activeCell="B8" sqref="B8"/>
    </sheetView>
  </sheetViews>
  <sheetFormatPr baseColWidth="10" defaultRowHeight="15"/>
  <cols>
    <col min="2" max="2" width="40" bestFit="1" customWidth="1"/>
    <col min="3" max="3" width="90.85546875" bestFit="1" customWidth="1"/>
    <col min="4" max="4" width="10.85546875" bestFit="1" customWidth="1"/>
  </cols>
  <sheetData>
    <row r="5" spans="2:5" ht="15.75" thickBot="1"/>
    <row r="6" spans="2:5" ht="16.5" thickBot="1">
      <c r="B6" s="808" t="s">
        <v>78</v>
      </c>
      <c r="C6" s="809"/>
      <c r="D6" s="809"/>
      <c r="E6" s="823"/>
    </row>
    <row r="7" spans="2:5" ht="16.5" thickBot="1">
      <c r="B7" s="824" t="s">
        <v>1901</v>
      </c>
      <c r="C7" s="825"/>
      <c r="D7" s="825"/>
      <c r="E7" s="185" t="s">
        <v>3</v>
      </c>
    </row>
    <row r="8" spans="2:5" ht="16.5" thickBot="1">
      <c r="B8" s="178" t="s">
        <v>79</v>
      </c>
      <c r="C8" s="155" t="s">
        <v>2513</v>
      </c>
      <c r="D8" s="155" t="s">
        <v>77</v>
      </c>
      <c r="E8" s="156" t="s">
        <v>23</v>
      </c>
    </row>
    <row r="9" spans="2:5" ht="16.5" thickBot="1">
      <c r="B9" s="183"/>
      <c r="C9" s="183"/>
      <c r="D9" s="183"/>
    </row>
    <row r="10" spans="2:5" ht="16.5" thickBot="1">
      <c r="B10" s="882" t="s">
        <v>1902</v>
      </c>
      <c r="C10" s="883"/>
      <c r="D10" s="888"/>
    </row>
    <row r="11" spans="2:5" ht="16.5" thickBot="1">
      <c r="B11" s="985" t="s">
        <v>79</v>
      </c>
      <c r="C11" s="986"/>
      <c r="D11" s="987"/>
    </row>
    <row r="12" spans="2:5">
      <c r="B12" s="186" t="s">
        <v>2481</v>
      </c>
      <c r="C12" s="833" t="s">
        <v>1550</v>
      </c>
      <c r="D12" s="982" t="s">
        <v>77</v>
      </c>
    </row>
    <row r="13" spans="2:5">
      <c r="B13" s="187" t="s">
        <v>298</v>
      </c>
      <c r="C13" s="834"/>
      <c r="D13" s="983"/>
    </row>
    <row r="14" spans="2:5" ht="15.75" thickBot="1">
      <c r="B14" s="188" t="s">
        <v>303</v>
      </c>
      <c r="C14" s="981"/>
      <c r="D14" s="984"/>
    </row>
    <row r="15" spans="2:5" ht="15" customHeight="1" thickBot="1">
      <c r="B15" s="184"/>
      <c r="C15" s="184"/>
      <c r="D15" s="184"/>
    </row>
    <row r="16" spans="2:5" ht="15.75" customHeight="1" thickBot="1">
      <c r="B16" s="882" t="s">
        <v>2722</v>
      </c>
      <c r="C16" s="883"/>
      <c r="D16" s="980"/>
    </row>
    <row r="17" spans="2:4" ht="16.5" thickBot="1">
      <c r="B17" s="808" t="s">
        <v>360</v>
      </c>
      <c r="C17" s="809"/>
      <c r="D17" s="809"/>
    </row>
    <row r="18" spans="2:4" ht="16.5" thickBot="1">
      <c r="B18" s="154" t="s">
        <v>2723</v>
      </c>
      <c r="C18" s="155" t="s">
        <v>2725</v>
      </c>
      <c r="D18" s="156" t="s">
        <v>2726</v>
      </c>
    </row>
    <row r="19" spans="2:4" ht="16.5" thickBot="1">
      <c r="B19" s="808" t="s">
        <v>1904</v>
      </c>
      <c r="C19" s="809"/>
      <c r="D19" s="809"/>
    </row>
    <row r="20" spans="2:4" ht="16.5" thickBot="1">
      <c r="B20" s="154" t="s">
        <v>2724</v>
      </c>
      <c r="C20" s="155" t="s">
        <v>2725</v>
      </c>
      <c r="D20" s="156" t="s">
        <v>2726</v>
      </c>
    </row>
    <row r="21" spans="2:4" ht="16.5" thickBot="1">
      <c r="B21" s="882" t="s">
        <v>1604</v>
      </c>
      <c r="C21" s="883"/>
      <c r="D21" s="888"/>
    </row>
    <row r="22" spans="2:4" ht="16.5" thickBot="1">
      <c r="B22" s="154" t="s">
        <v>1495</v>
      </c>
      <c r="C22" s="154" t="s">
        <v>1507</v>
      </c>
      <c r="D22" s="154" t="s">
        <v>417</v>
      </c>
    </row>
  </sheetData>
  <sheetProtection algorithmName="SHA-512" hashValue="zkOAIwlHGkhOAXFemxc2jDsgBh7sdMzNMfEJ1zkZhWKH9ukYe43e8YjtV0WdRxBqe7lBm/eI93/M02OA/kl0kA==" saltValue="DeiD6Vascjk6LwqP85fQgg==" spinCount="100000" sheet="1" objects="1" scenarios="1"/>
  <mergeCells count="10">
    <mergeCell ref="B16:D16"/>
    <mergeCell ref="B17:D17"/>
    <mergeCell ref="B19:D19"/>
    <mergeCell ref="B21:D21"/>
    <mergeCell ref="B6:E6"/>
    <mergeCell ref="B7:D7"/>
    <mergeCell ref="B10:D10"/>
    <mergeCell ref="C12:C14"/>
    <mergeCell ref="D12:D14"/>
    <mergeCell ref="B11:D11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4:F38"/>
  <sheetViews>
    <sheetView showGridLines="0" workbookViewId="0">
      <selection activeCell="B7" sqref="B7"/>
    </sheetView>
  </sheetViews>
  <sheetFormatPr baseColWidth="10" defaultRowHeight="15"/>
  <cols>
    <col min="2" max="2" width="42.28515625" bestFit="1" customWidth="1"/>
    <col min="3" max="3" width="76.28515625" bestFit="1" customWidth="1"/>
    <col min="4" max="4" width="25.5703125" customWidth="1"/>
    <col min="5" max="5" width="14.28515625" bestFit="1" customWidth="1"/>
  </cols>
  <sheetData>
    <row r="4" spans="2:5" ht="15.75" thickBot="1"/>
    <row r="5" spans="2:5" ht="16.5" thickBot="1">
      <c r="B5" s="889" t="s">
        <v>96</v>
      </c>
      <c r="C5" s="890"/>
      <c r="D5" s="890"/>
      <c r="E5" s="890"/>
    </row>
    <row r="6" spans="2:5" ht="16.5" thickBot="1">
      <c r="B6" s="882" t="s">
        <v>2384</v>
      </c>
      <c r="C6" s="883"/>
      <c r="D6" s="888"/>
      <c r="E6" s="173" t="s">
        <v>3</v>
      </c>
    </row>
    <row r="7" spans="2:5" ht="16.5" thickBot="1">
      <c r="B7" s="154" t="s">
        <v>98</v>
      </c>
      <c r="C7" s="155" t="s">
        <v>1557</v>
      </c>
      <c r="D7" s="155" t="s">
        <v>97</v>
      </c>
      <c r="E7" s="156" t="s">
        <v>23</v>
      </c>
    </row>
    <row r="8" spans="2:5" ht="16.5" thickBot="1">
      <c r="B8" s="153"/>
      <c r="C8" s="153"/>
      <c r="D8" s="153"/>
      <c r="E8" s="153"/>
    </row>
    <row r="9" spans="2:5" ht="16.5" thickBot="1">
      <c r="B9" s="882" t="s">
        <v>2385</v>
      </c>
      <c r="C9" s="883"/>
      <c r="D9" s="888"/>
      <c r="E9" s="173" t="s">
        <v>3</v>
      </c>
    </row>
    <row r="10" spans="2:5" ht="16.5" thickBot="1">
      <c r="B10" s="154" t="s">
        <v>2386</v>
      </c>
      <c r="C10" s="155" t="s">
        <v>2387</v>
      </c>
      <c r="D10" s="155">
        <v>77909090</v>
      </c>
      <c r="E10" s="156" t="s">
        <v>23</v>
      </c>
    </row>
    <row r="11" spans="2:5" ht="16.5" thickBot="1">
      <c r="B11" s="153"/>
      <c r="C11" s="153"/>
      <c r="D11" s="153"/>
      <c r="E11" s="153"/>
    </row>
    <row r="12" spans="2:5" ht="16.5" thickBot="1">
      <c r="B12" s="882" t="s">
        <v>1902</v>
      </c>
      <c r="C12" s="883"/>
      <c r="D12" s="888"/>
      <c r="E12" s="142"/>
    </row>
    <row r="13" spans="2:5" ht="16.5" thickBot="1">
      <c r="B13" s="882" t="s">
        <v>298</v>
      </c>
      <c r="C13" s="883"/>
      <c r="D13" s="888"/>
      <c r="E13" s="142"/>
    </row>
    <row r="14" spans="2:5" ht="16.5" thickBot="1">
      <c r="B14" s="154" t="s">
        <v>98</v>
      </c>
      <c r="C14" s="155" t="s">
        <v>1557</v>
      </c>
      <c r="D14" s="155" t="s">
        <v>97</v>
      </c>
      <c r="E14" s="142"/>
    </row>
    <row r="15" spans="2:5" ht="16.5" thickBot="1">
      <c r="B15" s="882" t="s">
        <v>360</v>
      </c>
      <c r="C15" s="883"/>
      <c r="D15" s="888"/>
      <c r="E15" s="142"/>
    </row>
    <row r="16" spans="2:5" ht="13.5" customHeight="1" thickBot="1">
      <c r="B16" s="154" t="s">
        <v>2252</v>
      </c>
      <c r="C16" s="155" t="s">
        <v>2253</v>
      </c>
      <c r="D16" s="156">
        <v>55193482</v>
      </c>
      <c r="E16" s="142"/>
    </row>
    <row r="17" spans="2:6" ht="13.5" customHeight="1" thickBot="1">
      <c r="B17" s="154" t="s">
        <v>98</v>
      </c>
      <c r="C17" s="155" t="s">
        <v>1557</v>
      </c>
      <c r="D17" s="155" t="s">
        <v>97</v>
      </c>
      <c r="E17" s="142"/>
    </row>
    <row r="18" spans="2:6" ht="13.5" customHeight="1" thickBot="1">
      <c r="B18" s="882" t="s">
        <v>3013</v>
      </c>
      <c r="C18" s="883"/>
      <c r="D18" s="888"/>
      <c r="E18" s="142"/>
    </row>
    <row r="19" spans="2:6" ht="13.5" customHeight="1" thickBot="1">
      <c r="B19" s="154" t="s">
        <v>98</v>
      </c>
      <c r="C19" s="155" t="s">
        <v>1557</v>
      </c>
      <c r="D19" s="155" t="s">
        <v>97</v>
      </c>
      <c r="E19" s="142"/>
    </row>
    <row r="20" spans="2:6" ht="13.5" customHeight="1" thickBot="1">
      <c r="B20" s="882" t="s">
        <v>3014</v>
      </c>
      <c r="C20" s="883"/>
      <c r="D20" s="888"/>
      <c r="E20" s="142"/>
    </row>
    <row r="21" spans="2:6" ht="13.5" customHeight="1" thickBot="1">
      <c r="B21" s="154" t="s">
        <v>98</v>
      </c>
      <c r="C21" s="155" t="s">
        <v>1557</v>
      </c>
      <c r="D21" s="155" t="s">
        <v>97</v>
      </c>
      <c r="E21" s="142"/>
    </row>
    <row r="22" spans="2:6" ht="13.5" customHeight="1" thickBot="1">
      <c r="B22" s="882" t="s">
        <v>1904</v>
      </c>
      <c r="C22" s="883"/>
      <c r="D22" s="888"/>
      <c r="E22" s="142"/>
    </row>
    <row r="23" spans="2:6" ht="13.5" customHeight="1" thickBot="1">
      <c r="B23" s="154" t="s">
        <v>98</v>
      </c>
      <c r="C23" s="155" t="s">
        <v>1557</v>
      </c>
      <c r="D23" s="155" t="s">
        <v>97</v>
      </c>
      <c r="E23" s="142"/>
    </row>
    <row r="24" spans="2:6" ht="13.5" customHeight="1" thickBot="1">
      <c r="B24" s="882" t="s">
        <v>406</v>
      </c>
      <c r="C24" s="883"/>
      <c r="D24" s="888"/>
      <c r="E24" s="142"/>
    </row>
    <row r="25" spans="2:6" ht="13.5" customHeight="1" thickBot="1">
      <c r="B25" s="154" t="s">
        <v>98</v>
      </c>
      <c r="C25" s="155" t="s">
        <v>1557</v>
      </c>
      <c r="D25" s="155" t="s">
        <v>97</v>
      </c>
      <c r="E25" s="142"/>
    </row>
    <row r="26" spans="2:6" ht="13.5" customHeight="1" thickBot="1">
      <c r="B26" s="882" t="s">
        <v>400</v>
      </c>
      <c r="C26" s="883"/>
      <c r="D26" s="888"/>
      <c r="E26" s="142"/>
    </row>
    <row r="27" spans="2:6" ht="16.5" thickBot="1">
      <c r="B27" s="154" t="s">
        <v>98</v>
      </c>
      <c r="C27" s="155" t="s">
        <v>1557</v>
      </c>
      <c r="D27" s="155" t="s">
        <v>97</v>
      </c>
    </row>
    <row r="28" spans="2:6" ht="16.5" thickBot="1">
      <c r="B28" s="882" t="s">
        <v>357</v>
      </c>
      <c r="C28" s="883"/>
      <c r="D28" s="888"/>
    </row>
    <row r="29" spans="2:6" ht="16.5" thickBot="1">
      <c r="B29" s="154" t="s">
        <v>98</v>
      </c>
      <c r="C29" s="155" t="s">
        <v>1557</v>
      </c>
      <c r="D29" s="155" t="s">
        <v>97</v>
      </c>
    </row>
    <row r="30" spans="2:6" ht="15.75">
      <c r="B30" s="308"/>
      <c r="C30" s="308"/>
      <c r="D30" s="308"/>
    </row>
    <row r="31" spans="2:6" ht="15.75" thickBot="1"/>
    <row r="32" spans="2:6" ht="18.75">
      <c r="B32" s="903" t="s">
        <v>2929</v>
      </c>
      <c r="C32" s="904"/>
      <c r="D32" s="904"/>
      <c r="E32" s="904"/>
      <c r="F32" s="992"/>
    </row>
    <row r="33" spans="2:6" ht="15.75">
      <c r="B33" s="993" t="s">
        <v>2938</v>
      </c>
      <c r="C33" s="800"/>
      <c r="D33" s="800"/>
      <c r="E33" s="800" t="s">
        <v>1967</v>
      </c>
      <c r="F33" s="994"/>
    </row>
    <row r="34" spans="2:6" ht="15" customHeight="1">
      <c r="B34" s="995" t="s">
        <v>2940</v>
      </c>
      <c r="C34" s="998" t="s">
        <v>2939</v>
      </c>
      <c r="D34" s="818">
        <v>23210142</v>
      </c>
      <c r="E34" s="321" t="s">
        <v>1968</v>
      </c>
      <c r="F34" s="347" t="s">
        <v>1987</v>
      </c>
    </row>
    <row r="35" spans="2:6" ht="15" customHeight="1">
      <c r="B35" s="996"/>
      <c r="C35" s="999"/>
      <c r="D35" s="819"/>
      <c r="E35" s="321" t="s">
        <v>1970</v>
      </c>
      <c r="F35" s="347" t="s">
        <v>1980</v>
      </c>
    </row>
    <row r="36" spans="2:6" ht="15" customHeight="1">
      <c r="B36" s="997"/>
      <c r="C36" s="1000"/>
      <c r="D36" s="822"/>
      <c r="E36" s="810" t="s">
        <v>1992</v>
      </c>
      <c r="F36" s="811"/>
    </row>
    <row r="37" spans="2:6" ht="15" customHeight="1">
      <c r="B37" s="990" t="s">
        <v>2943</v>
      </c>
      <c r="C37" s="988" t="s">
        <v>2008</v>
      </c>
      <c r="D37" s="988">
        <v>23210134</v>
      </c>
      <c r="E37" s="321" t="s">
        <v>1968</v>
      </c>
      <c r="F37" s="347" t="s">
        <v>1987</v>
      </c>
    </row>
    <row r="38" spans="2:6" ht="15.75" thickBot="1">
      <c r="B38" s="991"/>
      <c r="C38" s="989"/>
      <c r="D38" s="989"/>
      <c r="E38" s="351" t="s">
        <v>1970</v>
      </c>
      <c r="F38" s="352" t="s">
        <v>1980</v>
      </c>
    </row>
  </sheetData>
  <sheetProtection algorithmName="SHA-512" hashValue="hZK9//6YTt8MqrRfyiLrcgDZ8ayhjMS79REauQ8aGE1jlqpew0Uved5+5zZE12SCoUAyYvb6DiXrmEAsSOn9IQ==" saltValue="SMGXoV+nuxmrFSFO0nUUwg==" spinCount="100000" sheet="1" objects="1" scenarios="1"/>
  <mergeCells count="22">
    <mergeCell ref="B28:D28"/>
    <mergeCell ref="B18:D18"/>
    <mergeCell ref="B20:D20"/>
    <mergeCell ref="B22:D22"/>
    <mergeCell ref="B24:D24"/>
    <mergeCell ref="B26:D26"/>
    <mergeCell ref="C37:C38"/>
    <mergeCell ref="B37:B38"/>
    <mergeCell ref="D37:D38"/>
    <mergeCell ref="B32:F32"/>
    <mergeCell ref="B33:D33"/>
    <mergeCell ref="E33:F33"/>
    <mergeCell ref="B34:B36"/>
    <mergeCell ref="C34:C36"/>
    <mergeCell ref="D34:D36"/>
    <mergeCell ref="E36:F36"/>
    <mergeCell ref="B12:D12"/>
    <mergeCell ref="B15:D15"/>
    <mergeCell ref="B6:D6"/>
    <mergeCell ref="B5:E5"/>
    <mergeCell ref="B9:D9"/>
    <mergeCell ref="B13:D13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4:F33"/>
  <sheetViews>
    <sheetView showGridLines="0" topLeftCell="A21" zoomScale="110" zoomScaleNormal="110" workbookViewId="0">
      <selection activeCell="B8" sqref="B8"/>
    </sheetView>
  </sheetViews>
  <sheetFormatPr baseColWidth="10" defaultRowHeight="15"/>
  <cols>
    <col min="1" max="1" width="5.85546875" customWidth="1"/>
    <col min="2" max="2" width="30.140625" customWidth="1"/>
    <col min="3" max="3" width="83" style="326" customWidth="1"/>
    <col min="4" max="4" width="22.7109375" customWidth="1"/>
    <col min="5" max="5" width="15.140625" bestFit="1" customWidth="1"/>
  </cols>
  <sheetData>
    <row r="4" spans="2:6" ht="15.75" thickBot="1"/>
    <row r="5" spans="2:6" ht="16.5" thickBot="1">
      <c r="B5" s="882" t="s">
        <v>85</v>
      </c>
      <c r="C5" s="883"/>
      <c r="D5" s="888"/>
      <c r="E5" s="180"/>
    </row>
    <row r="6" spans="2:6" ht="16.5" thickBot="1">
      <c r="B6" s="889" t="s">
        <v>1901</v>
      </c>
      <c r="C6" s="890"/>
      <c r="D6" s="905"/>
      <c r="E6" s="173" t="s">
        <v>3</v>
      </c>
    </row>
    <row r="7" spans="2:6" ht="16.5" thickBot="1">
      <c r="B7" s="114" t="s">
        <v>92</v>
      </c>
      <c r="C7" s="136" t="s">
        <v>1553</v>
      </c>
      <c r="D7" s="115" t="s">
        <v>2769</v>
      </c>
      <c r="E7" s="156" t="s">
        <v>23</v>
      </c>
    </row>
    <row r="8" spans="2:6" ht="31.5">
      <c r="B8" s="150" t="s">
        <v>3126</v>
      </c>
      <c r="C8" s="136" t="s">
        <v>3127</v>
      </c>
      <c r="D8" s="115">
        <v>79261140</v>
      </c>
      <c r="E8" s="308"/>
    </row>
    <row r="9" spans="2:6" ht="31.5">
      <c r="B9" s="150" t="s">
        <v>3084</v>
      </c>
      <c r="C9" s="136" t="s">
        <v>3086</v>
      </c>
      <c r="D9" s="115" t="s">
        <v>3061</v>
      </c>
      <c r="E9" s="308"/>
    </row>
    <row r="10" spans="2:6" ht="15.75">
      <c r="B10" s="150" t="s">
        <v>3085</v>
      </c>
      <c r="C10" s="136" t="s">
        <v>3087</v>
      </c>
      <c r="D10" s="115" t="s">
        <v>3083</v>
      </c>
      <c r="E10" s="308"/>
    </row>
    <row r="11" spans="2:6" ht="16.5" thickBot="1">
      <c r="B11" s="453"/>
      <c r="C11" s="307"/>
      <c r="D11" s="308"/>
      <c r="E11" s="308"/>
    </row>
    <row r="12" spans="2:6">
      <c r="B12" s="816" t="s">
        <v>2929</v>
      </c>
      <c r="C12" s="827"/>
      <c r="D12" s="817"/>
      <c r="E12" s="816" t="s">
        <v>1967</v>
      </c>
      <c r="F12" s="827"/>
    </row>
    <row r="13" spans="2:6" ht="15.75" thickBot="1">
      <c r="B13" s="870"/>
      <c r="C13" s="966"/>
      <c r="D13" s="871"/>
      <c r="E13" s="870"/>
      <c r="F13" s="966"/>
    </row>
    <row r="14" spans="2:6">
      <c r="B14" s="1001" t="s">
        <v>2956</v>
      </c>
      <c r="C14" s="1004" t="s">
        <v>2013</v>
      </c>
      <c r="D14" s="818" t="s">
        <v>2957</v>
      </c>
      <c r="E14" s="321" t="s">
        <v>1968</v>
      </c>
      <c r="F14" s="321" t="s">
        <v>1987</v>
      </c>
    </row>
    <row r="15" spans="2:6">
      <c r="B15" s="1002"/>
      <c r="C15" s="1005"/>
      <c r="D15" s="819"/>
      <c r="E15" s="321" t="s">
        <v>1970</v>
      </c>
      <c r="F15" s="321" t="s">
        <v>1980</v>
      </c>
    </row>
    <row r="16" spans="2:6" ht="15.75" thickBot="1">
      <c r="B16" s="1003"/>
      <c r="C16" s="1006"/>
      <c r="D16" s="822"/>
      <c r="E16" s="810" t="s">
        <v>1992</v>
      </c>
      <c r="F16" s="810"/>
    </row>
    <row r="17" spans="2:5" ht="16.5" thickBot="1">
      <c r="B17" s="83"/>
      <c r="C17" s="394"/>
      <c r="D17" s="83"/>
      <c r="E17" s="6"/>
    </row>
    <row r="18" spans="2:5" ht="14.25" customHeight="1" thickBot="1">
      <c r="B18" s="882" t="s">
        <v>1902</v>
      </c>
      <c r="C18" s="883"/>
      <c r="D18" s="888"/>
    </row>
    <row r="19" spans="2:5" ht="14.25" customHeight="1">
      <c r="B19" s="180"/>
      <c r="C19" s="391" t="s">
        <v>298</v>
      </c>
      <c r="D19" s="364" t="s">
        <v>2</v>
      </c>
    </row>
    <row r="20" spans="2:5" ht="31.5">
      <c r="B20" s="136" t="s">
        <v>3126</v>
      </c>
      <c r="C20" s="136" t="s">
        <v>3127</v>
      </c>
      <c r="D20" s="115">
        <v>79261140</v>
      </c>
    </row>
    <row r="21" spans="2:5" ht="14.25" customHeight="1">
      <c r="B21" s="115" t="s">
        <v>92</v>
      </c>
      <c r="C21" s="136" t="s">
        <v>1553</v>
      </c>
      <c r="D21" s="115" t="s">
        <v>2969</v>
      </c>
    </row>
    <row r="22" spans="2:5" ht="14.25" customHeight="1" thickBot="1">
      <c r="B22" s="115" t="s">
        <v>3032</v>
      </c>
      <c r="C22" s="136" t="s">
        <v>2013</v>
      </c>
      <c r="D22" s="115" t="s">
        <v>2957</v>
      </c>
    </row>
    <row r="23" spans="2:5" ht="14.25" customHeight="1">
      <c r="B23" s="180"/>
      <c r="C23" s="391" t="s">
        <v>303</v>
      </c>
      <c r="D23" s="364" t="s">
        <v>2</v>
      </c>
    </row>
    <row r="24" spans="2:5" ht="31.5">
      <c r="B24" s="136" t="s">
        <v>3126</v>
      </c>
      <c r="C24" s="136" t="s">
        <v>3127</v>
      </c>
      <c r="D24" s="115">
        <v>79261140</v>
      </c>
    </row>
    <row r="25" spans="2:5" ht="14.25" customHeight="1">
      <c r="B25" s="387"/>
      <c r="C25" s="392" t="s">
        <v>360</v>
      </c>
      <c r="D25" s="388" t="s">
        <v>2</v>
      </c>
    </row>
    <row r="26" spans="2:5" ht="31.5">
      <c r="B26" s="136" t="s">
        <v>3126</v>
      </c>
      <c r="C26" s="136" t="s">
        <v>3127</v>
      </c>
      <c r="D26" s="115">
        <v>79261140</v>
      </c>
    </row>
    <row r="27" spans="2:5" ht="14.25" customHeight="1">
      <c r="B27" s="115" t="s">
        <v>92</v>
      </c>
      <c r="C27" s="136" t="s">
        <v>1553</v>
      </c>
      <c r="D27" s="115" t="s">
        <v>2969</v>
      </c>
    </row>
    <row r="28" spans="2:5" ht="14.25" customHeight="1">
      <c r="B28" s="115" t="s">
        <v>3032</v>
      </c>
      <c r="C28" s="136" t="s">
        <v>2013</v>
      </c>
      <c r="D28" s="115" t="s">
        <v>2957</v>
      </c>
    </row>
    <row r="29" spans="2:5" ht="14.25" customHeight="1" thickBot="1">
      <c r="B29" s="389"/>
      <c r="C29" s="393" t="s">
        <v>3060</v>
      </c>
      <c r="D29" s="363" t="s">
        <v>2</v>
      </c>
    </row>
    <row r="30" spans="2:5" ht="14.25" customHeight="1">
      <c r="B30" s="115" t="s">
        <v>92</v>
      </c>
      <c r="C30" s="136" t="s">
        <v>1553</v>
      </c>
      <c r="D30" s="115" t="s">
        <v>2969</v>
      </c>
    </row>
    <row r="31" spans="2:5" ht="14.25" customHeight="1" thickBot="1">
      <c r="B31" s="115" t="s">
        <v>3032</v>
      </c>
      <c r="C31" s="136" t="s">
        <v>2013</v>
      </c>
      <c r="D31" s="115" t="s">
        <v>2957</v>
      </c>
    </row>
    <row r="32" spans="2:5" ht="14.25" customHeight="1" thickBot="1">
      <c r="B32" s="889" t="s">
        <v>1500</v>
      </c>
      <c r="C32" s="890"/>
      <c r="D32" s="905"/>
    </row>
    <row r="33" spans="2:4" ht="32.25" thickBot="1">
      <c r="B33" s="390" t="s">
        <v>1496</v>
      </c>
      <c r="C33" s="395" t="s">
        <v>1686</v>
      </c>
      <c r="D33" s="194" t="s">
        <v>1687</v>
      </c>
    </row>
  </sheetData>
  <sheetProtection algorithmName="SHA-512" hashValue="PKrnTeV2QmjJ+WzVbIjas9uPn682NnKeGiZ0YO5xLsZTVTEwxoDxs/exS0vwkiUd9VR43MPMGDbIy7Bhkr7KjA==" saltValue="fko1ORhC1v7wdpF+QZhPhg==" spinCount="100000" sheet="1" objects="1" scenarios="1"/>
  <mergeCells count="10">
    <mergeCell ref="E12:F13"/>
    <mergeCell ref="B14:B16"/>
    <mergeCell ref="C14:C16"/>
    <mergeCell ref="D14:D16"/>
    <mergeCell ref="E16:F16"/>
    <mergeCell ref="B32:D32"/>
    <mergeCell ref="B5:D5"/>
    <mergeCell ref="B6:D6"/>
    <mergeCell ref="B18:D18"/>
    <mergeCell ref="B12:D13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5:G25"/>
  <sheetViews>
    <sheetView showGridLines="0" zoomScaleNormal="100" workbookViewId="0">
      <selection activeCell="B8" sqref="B8"/>
    </sheetView>
  </sheetViews>
  <sheetFormatPr baseColWidth="10" defaultRowHeight="15"/>
  <cols>
    <col min="2" max="2" width="32.140625" bestFit="1" customWidth="1"/>
    <col min="3" max="3" width="52.140625" bestFit="1" customWidth="1"/>
    <col min="4" max="4" width="14.85546875" customWidth="1"/>
    <col min="5" max="5" width="14.28515625" bestFit="1" customWidth="1"/>
  </cols>
  <sheetData>
    <row r="5" spans="2:7" ht="15.75" thickBot="1"/>
    <row r="6" spans="2:7" ht="16.5" thickBot="1">
      <c r="B6" s="882" t="s">
        <v>81</v>
      </c>
      <c r="C6" s="883"/>
      <c r="D6" s="883"/>
      <c r="E6" s="888"/>
    </row>
    <row r="7" spans="2:7" ht="15.75">
      <c r="B7" s="1009" t="s">
        <v>1901</v>
      </c>
      <c r="C7" s="1010"/>
      <c r="D7" s="1010"/>
      <c r="E7" s="189" t="s">
        <v>3</v>
      </c>
      <c r="F7" s="4"/>
      <c r="G7" s="4"/>
    </row>
    <row r="8" spans="2:7" ht="16.5" thickBot="1">
      <c r="B8" s="159" t="s">
        <v>82</v>
      </c>
      <c r="C8" s="144" t="s">
        <v>1551</v>
      </c>
      <c r="D8" s="144" t="s">
        <v>80</v>
      </c>
      <c r="E8" s="125" t="s">
        <v>23</v>
      </c>
    </row>
    <row r="9" spans="2:7">
      <c r="B9" s="1011" t="s">
        <v>2929</v>
      </c>
      <c r="C9" s="1011"/>
      <c r="D9" s="1011"/>
      <c r="E9" s="1011" t="s">
        <v>1967</v>
      </c>
      <c r="F9" s="1011"/>
    </row>
    <row r="10" spans="2:7">
      <c r="B10" s="1011"/>
      <c r="C10" s="1011"/>
      <c r="D10" s="1011"/>
      <c r="E10" s="1011"/>
      <c r="F10" s="1011"/>
    </row>
    <row r="11" spans="2:7">
      <c r="B11" s="891" t="s">
        <v>2005</v>
      </c>
      <c r="C11" s="894" t="s">
        <v>2006</v>
      </c>
      <c r="D11" s="834" t="s">
        <v>2950</v>
      </c>
      <c r="E11" s="350" t="s">
        <v>1968</v>
      </c>
      <c r="F11" s="350" t="s">
        <v>1987</v>
      </c>
    </row>
    <row r="12" spans="2:7">
      <c r="B12" s="891"/>
      <c r="C12" s="894"/>
      <c r="D12" s="834"/>
      <c r="E12" s="350" t="s">
        <v>1970</v>
      </c>
      <c r="F12" s="350" t="s">
        <v>1980</v>
      </c>
    </row>
    <row r="13" spans="2:7">
      <c r="B13" s="891"/>
      <c r="C13" s="894"/>
      <c r="D13" s="834"/>
      <c r="E13" s="810" t="s">
        <v>1992</v>
      </c>
      <c r="F13" s="810"/>
    </row>
    <row r="15" spans="2:7" ht="15.75" customHeight="1">
      <c r="B15" s="1012" t="s">
        <v>2639</v>
      </c>
      <c r="C15" s="1012"/>
      <c r="D15" s="1012"/>
      <c r="E15" s="1012"/>
      <c r="F15" s="1012"/>
    </row>
    <row r="16" spans="2:7" ht="16.5" customHeight="1">
      <c r="B16" s="1012"/>
      <c r="C16" s="1012"/>
      <c r="D16" s="1012"/>
      <c r="E16" s="1012"/>
      <c r="F16" s="1012"/>
    </row>
    <row r="17" spans="2:6" ht="15.75">
      <c r="B17" s="757" t="s">
        <v>3033</v>
      </c>
      <c r="C17" s="757"/>
      <c r="D17" s="757"/>
      <c r="E17" s="757" t="s">
        <v>3058</v>
      </c>
      <c r="F17" s="757"/>
    </row>
    <row r="18" spans="2:6">
      <c r="B18" s="855" t="s">
        <v>2005</v>
      </c>
      <c r="C18" s="1007" t="s">
        <v>2006</v>
      </c>
      <c r="D18" s="818" t="s">
        <v>2950</v>
      </c>
      <c r="E18" s="350" t="s">
        <v>1968</v>
      </c>
      <c r="F18" s="350" t="s">
        <v>1987</v>
      </c>
    </row>
    <row r="19" spans="2:6" ht="15" customHeight="1">
      <c r="B19" s="857"/>
      <c r="C19" s="1008"/>
      <c r="D19" s="822"/>
      <c r="E19" s="350" t="s">
        <v>1970</v>
      </c>
      <c r="F19" s="350" t="s">
        <v>1980</v>
      </c>
    </row>
    <row r="20" spans="2:6" ht="15.75">
      <c r="B20" s="799" t="s">
        <v>2144</v>
      </c>
      <c r="C20" s="800"/>
      <c r="D20" s="801"/>
      <c r="E20" s="757" t="s">
        <v>3058</v>
      </c>
      <c r="F20" s="757"/>
    </row>
    <row r="21" spans="2:6">
      <c r="B21" s="892" t="s">
        <v>2005</v>
      </c>
      <c r="C21" s="894" t="s">
        <v>2006</v>
      </c>
      <c r="D21" s="834" t="s">
        <v>2950</v>
      </c>
      <c r="E21" s="350" t="s">
        <v>1968</v>
      </c>
      <c r="F21" s="350" t="s">
        <v>1987</v>
      </c>
    </row>
    <row r="22" spans="2:6">
      <c r="B22" s="892"/>
      <c r="C22" s="894"/>
      <c r="D22" s="834"/>
      <c r="E22" s="350" t="s">
        <v>1970</v>
      </c>
      <c r="F22" s="350" t="s">
        <v>1980</v>
      </c>
    </row>
    <row r="23" spans="2:6" ht="15.75">
      <c r="B23" s="799" t="s">
        <v>2867</v>
      </c>
      <c r="C23" s="800"/>
      <c r="D23" s="801"/>
      <c r="E23" s="757" t="s">
        <v>3058</v>
      </c>
      <c r="F23" s="757"/>
    </row>
    <row r="24" spans="2:6" ht="15.75" customHeight="1">
      <c r="B24" s="855" t="s">
        <v>2005</v>
      </c>
      <c r="C24" s="1007" t="s">
        <v>2006</v>
      </c>
      <c r="D24" s="818" t="s">
        <v>2950</v>
      </c>
      <c r="E24" s="350" t="s">
        <v>1968</v>
      </c>
      <c r="F24" s="350" t="s">
        <v>1987</v>
      </c>
    </row>
    <row r="25" spans="2:6" ht="15.75" customHeight="1">
      <c r="B25" s="857"/>
      <c r="C25" s="1008"/>
      <c r="D25" s="822"/>
      <c r="E25" s="350" t="s">
        <v>1970</v>
      </c>
      <c r="F25" s="350" t="s">
        <v>1980</v>
      </c>
    </row>
  </sheetData>
  <sheetProtection algorithmName="SHA-512" hashValue="E1JU0iVEc0xOYRyOe0SNsLwGyjWFsPGpipAIIIl2OINCAlQ6CYJOW/RWmozlBnx7XG1IX74Z5F94HGXICW+ipQ==" saltValue="85cwPBocjmZPWpK/Tyqk2A==" spinCount="100000" sheet="1" objects="1" scenarios="1"/>
  <mergeCells count="24">
    <mergeCell ref="B21:B22"/>
    <mergeCell ref="C21:C22"/>
    <mergeCell ref="D21:D22"/>
    <mergeCell ref="B17:D17"/>
    <mergeCell ref="E17:F17"/>
    <mergeCell ref="E20:F20"/>
    <mergeCell ref="B15:F16"/>
    <mergeCell ref="B18:B19"/>
    <mergeCell ref="C18:C19"/>
    <mergeCell ref="D18:D19"/>
    <mergeCell ref="B20:D20"/>
    <mergeCell ref="B11:B13"/>
    <mergeCell ref="C11:C13"/>
    <mergeCell ref="D11:D13"/>
    <mergeCell ref="B7:D7"/>
    <mergeCell ref="B6:E6"/>
    <mergeCell ref="B9:D10"/>
    <mergeCell ref="E9:F10"/>
    <mergeCell ref="E13:F13"/>
    <mergeCell ref="E23:F23"/>
    <mergeCell ref="B24:B25"/>
    <mergeCell ref="C24:C25"/>
    <mergeCell ref="D24:D25"/>
    <mergeCell ref="B23:D23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4:I111"/>
  <sheetViews>
    <sheetView showGridLines="0" zoomScale="70" zoomScaleNormal="70" workbookViewId="0">
      <selection activeCell="C57" sqref="C57"/>
    </sheetView>
  </sheetViews>
  <sheetFormatPr baseColWidth="10" defaultRowHeight="18.75"/>
  <cols>
    <col min="1" max="1" width="2.42578125" customWidth="1"/>
    <col min="2" max="2" width="66.28515625" style="537" bestFit="1" customWidth="1"/>
    <col min="3" max="3" width="137.42578125" style="562" bestFit="1" customWidth="1"/>
    <col min="4" max="4" width="37.42578125" style="562" customWidth="1"/>
    <col min="5" max="5" width="18" bestFit="1" customWidth="1"/>
    <col min="6" max="6" width="12.5703125" bestFit="1" customWidth="1"/>
  </cols>
  <sheetData>
    <row r="4" spans="2:5" ht="19.5" thickBot="1"/>
    <row r="5" spans="2:5" ht="16.5" thickBot="1">
      <c r="B5" s="889" t="s">
        <v>86</v>
      </c>
      <c r="C5" s="890"/>
      <c r="D5" s="905"/>
      <c r="E5" s="172"/>
    </row>
    <row r="6" spans="2:5" ht="16.5" thickBot="1">
      <c r="B6" s="882" t="s">
        <v>0</v>
      </c>
      <c r="C6" s="883"/>
      <c r="D6" s="883"/>
      <c r="E6" s="173" t="s">
        <v>3</v>
      </c>
    </row>
    <row r="7" spans="2:5" s="537" customFormat="1" ht="15" customHeight="1">
      <c r="B7" s="543" t="s">
        <v>93</v>
      </c>
      <c r="C7" s="539" t="s">
        <v>1554</v>
      </c>
      <c r="D7" s="539" t="s">
        <v>87</v>
      </c>
      <c r="E7" s="466" t="s">
        <v>6</v>
      </c>
    </row>
    <row r="8" spans="2:5" s="537" customFormat="1" ht="15" customHeight="1">
      <c r="B8" s="548" t="s">
        <v>94</v>
      </c>
      <c r="C8" s="411" t="s">
        <v>1555</v>
      </c>
      <c r="D8" s="411" t="s">
        <v>88</v>
      </c>
      <c r="E8" s="540" t="s">
        <v>23</v>
      </c>
    </row>
    <row r="9" spans="2:5" s="537" customFormat="1" ht="15" customHeight="1" thickBot="1">
      <c r="B9" s="549" t="s">
        <v>2132</v>
      </c>
      <c r="C9" s="541" t="s">
        <v>2133</v>
      </c>
      <c r="D9" s="541" t="s">
        <v>2134</v>
      </c>
      <c r="E9" s="542" t="s">
        <v>6</v>
      </c>
    </row>
    <row r="10" spans="2:5" ht="15" customHeight="1" thickBot="1">
      <c r="B10" s="895" t="s">
        <v>2641</v>
      </c>
      <c r="C10" s="896"/>
      <c r="D10" s="896"/>
      <c r="E10" s="174"/>
    </row>
    <row r="11" spans="2:5" ht="15" customHeight="1">
      <c r="B11" s="543" t="s">
        <v>99</v>
      </c>
      <c r="C11" s="539" t="s">
        <v>1554</v>
      </c>
      <c r="D11" s="539" t="s">
        <v>87</v>
      </c>
      <c r="E11" s="148" t="s">
        <v>23</v>
      </c>
    </row>
    <row r="12" spans="2:5" ht="15" customHeight="1" thickBot="1">
      <c r="B12" s="549" t="s">
        <v>2132</v>
      </c>
      <c r="C12" s="541" t="s">
        <v>2133</v>
      </c>
      <c r="D12" s="541" t="s">
        <v>2134</v>
      </c>
      <c r="E12" s="124" t="s">
        <v>6</v>
      </c>
    </row>
    <row r="13" spans="2:5" ht="15" customHeight="1" thickBot="1">
      <c r="B13" s="882" t="s">
        <v>1928</v>
      </c>
      <c r="C13" s="883"/>
      <c r="D13" s="883"/>
      <c r="E13" s="173"/>
    </row>
    <row r="14" spans="2:5" ht="15" customHeight="1">
      <c r="B14" s="543" t="s">
        <v>1928</v>
      </c>
      <c r="C14" s="1048" t="s">
        <v>1929</v>
      </c>
      <c r="D14" s="1048">
        <v>79323232</v>
      </c>
      <c r="E14" s="1045" t="s">
        <v>23</v>
      </c>
    </row>
    <row r="15" spans="2:5" ht="15" customHeight="1">
      <c r="B15" s="548" t="s">
        <v>2756</v>
      </c>
      <c r="C15" s="1049"/>
      <c r="D15" s="1049"/>
      <c r="E15" s="1046"/>
    </row>
    <row r="16" spans="2:5" ht="15" customHeight="1">
      <c r="B16" s="548" t="s">
        <v>2757</v>
      </c>
      <c r="C16" s="1049"/>
      <c r="D16" s="1049"/>
      <c r="E16" s="1046"/>
    </row>
    <row r="17" spans="2:6" ht="15" customHeight="1">
      <c r="B17" s="548" t="s">
        <v>2758</v>
      </c>
      <c r="C17" s="1049"/>
      <c r="D17" s="1049"/>
      <c r="E17" s="1046"/>
    </row>
    <row r="18" spans="2:6" ht="15" customHeight="1">
      <c r="B18" s="548" t="s">
        <v>2759</v>
      </c>
      <c r="C18" s="1049"/>
      <c r="D18" s="1049"/>
      <c r="E18" s="1046"/>
    </row>
    <row r="19" spans="2:6" ht="15" customHeight="1" thickBot="1">
      <c r="B19" s="549" t="s">
        <v>2760</v>
      </c>
      <c r="C19" s="1050"/>
      <c r="D19" s="1050"/>
      <c r="E19" s="1047"/>
    </row>
    <row r="20" spans="2:6" ht="15" customHeight="1" thickBot="1">
      <c r="B20" s="558"/>
      <c r="C20" s="563"/>
      <c r="D20" s="563"/>
      <c r="E20" s="308"/>
    </row>
    <row r="21" spans="2:6" ht="15" customHeight="1">
      <c r="B21" s="889" t="s">
        <v>2929</v>
      </c>
      <c r="C21" s="890"/>
      <c r="D21" s="890"/>
      <c r="E21" s="890"/>
      <c r="F21" s="905"/>
    </row>
    <row r="22" spans="2:6" ht="15" customHeight="1">
      <c r="B22" s="993" t="s">
        <v>2019</v>
      </c>
      <c r="C22" s="800"/>
      <c r="D22" s="800"/>
      <c r="E22" s="800" t="s">
        <v>1967</v>
      </c>
      <c r="F22" s="994"/>
    </row>
    <row r="23" spans="2:6" ht="15" customHeight="1">
      <c r="B23" s="1039" t="s">
        <v>2937</v>
      </c>
      <c r="C23" s="1020" t="s">
        <v>1988</v>
      </c>
      <c r="D23" s="1023">
        <v>23210129</v>
      </c>
      <c r="E23" s="116" t="s">
        <v>1968</v>
      </c>
      <c r="F23" s="329" t="s">
        <v>1987</v>
      </c>
    </row>
    <row r="24" spans="2:6" ht="15" customHeight="1">
      <c r="B24" s="1040"/>
      <c r="C24" s="1021"/>
      <c r="D24" s="1024"/>
      <c r="E24" s="116" t="s">
        <v>1970</v>
      </c>
      <c r="F24" s="329" t="s">
        <v>1980</v>
      </c>
    </row>
    <row r="25" spans="2:6" ht="15" customHeight="1">
      <c r="B25" s="1041"/>
      <c r="C25" s="1022"/>
      <c r="D25" s="1025"/>
      <c r="E25" s="775" t="s">
        <v>1992</v>
      </c>
      <c r="F25" s="1019"/>
    </row>
    <row r="26" spans="2:6" ht="15" customHeight="1">
      <c r="B26" s="1013" t="s">
        <v>2019</v>
      </c>
      <c r="C26" s="1042" t="s">
        <v>2020</v>
      </c>
      <c r="D26" s="1016">
        <v>23210139</v>
      </c>
      <c r="E26" s="116" t="s">
        <v>1968</v>
      </c>
      <c r="F26" s="329" t="s">
        <v>1987</v>
      </c>
    </row>
    <row r="27" spans="2:6" ht="15" customHeight="1">
      <c r="B27" s="1014"/>
      <c r="C27" s="1043"/>
      <c r="D27" s="1017"/>
      <c r="E27" s="116" t="s">
        <v>1970</v>
      </c>
      <c r="F27" s="329" t="s">
        <v>1980</v>
      </c>
    </row>
    <row r="28" spans="2:6" ht="15" customHeight="1" thickBot="1">
      <c r="B28" s="1015"/>
      <c r="C28" s="1044"/>
      <c r="D28" s="1018"/>
      <c r="E28" s="775" t="s">
        <v>1992</v>
      </c>
      <c r="F28" s="1019"/>
    </row>
    <row r="29" spans="2:6" ht="15" customHeight="1" thickBot="1">
      <c r="B29" s="559"/>
      <c r="C29" s="564"/>
      <c r="D29" s="564"/>
    </row>
    <row r="30" spans="2:6" ht="15" customHeight="1" thickBot="1">
      <c r="B30" s="1036" t="s">
        <v>1902</v>
      </c>
      <c r="C30" s="1037"/>
      <c r="D30" s="1038"/>
      <c r="E30" s="1"/>
    </row>
    <row r="31" spans="2:6" ht="15" customHeight="1" thickBot="1">
      <c r="B31" s="885" t="s">
        <v>3055</v>
      </c>
      <c r="C31" s="886"/>
      <c r="D31" s="886"/>
      <c r="E31" s="1"/>
    </row>
    <row r="32" spans="2:6" ht="38.25" thickBot="1">
      <c r="B32" s="550" t="s">
        <v>3279</v>
      </c>
      <c r="C32" s="585" t="s">
        <v>3276</v>
      </c>
      <c r="D32" s="464" t="s">
        <v>3277</v>
      </c>
      <c r="E32" s="1"/>
    </row>
    <row r="33" spans="2:5" ht="15" customHeight="1" thickBot="1">
      <c r="B33" s="885" t="s">
        <v>360</v>
      </c>
      <c r="C33" s="886"/>
      <c r="D33" s="886"/>
      <c r="E33" s="1"/>
    </row>
    <row r="34" spans="2:5" ht="37.5">
      <c r="B34" s="551" t="s">
        <v>1445</v>
      </c>
      <c r="C34" s="465" t="s">
        <v>2335</v>
      </c>
      <c r="D34" s="466">
        <v>41363999</v>
      </c>
      <c r="E34" s="1"/>
    </row>
    <row r="35" spans="2:5">
      <c r="B35" s="571" t="s">
        <v>3532</v>
      </c>
      <c r="C35" s="586" t="s">
        <v>3533</v>
      </c>
      <c r="D35" s="411" t="s">
        <v>3534</v>
      </c>
      <c r="E35" s="1"/>
    </row>
    <row r="36" spans="2:5">
      <c r="B36" s="546" t="s">
        <v>3517</v>
      </c>
      <c r="C36" s="410" t="str">
        <f>UPPER([1]Hoja1!$E$5)</f>
        <v>5 AV 4-70 ZONA 4 BARRIO GUADALUPE</v>
      </c>
      <c r="D36" s="1026">
        <v>22940714</v>
      </c>
      <c r="E36" s="1"/>
    </row>
    <row r="37" spans="2:5">
      <c r="B37" s="546" t="s">
        <v>3520</v>
      </c>
      <c r="C37" s="410" t="str">
        <f>UPPER([1]Hoja1!$E$44)</f>
        <v xml:space="preserve">11 CALLE D 14-61 ZONA 1 </v>
      </c>
      <c r="D37" s="1027"/>
      <c r="E37" s="1"/>
    </row>
    <row r="38" spans="2:5" ht="37.5">
      <c r="B38" s="544" t="s">
        <v>3495</v>
      </c>
      <c r="C38" s="532" t="str">
        <f>UPPER([1]Hoja1!$E$26)</f>
        <v>29 AV. 6-81 COLONIA EL PARAÍSO PACAJA ZONA 1  QUETZALTENANGO
REF. FRENTE A LA ESCUELA PACAJA QUETZALTENANGO</v>
      </c>
      <c r="D38" s="1027"/>
      <c r="E38" s="1"/>
    </row>
    <row r="39" spans="2:5" ht="37.5">
      <c r="B39" s="544" t="s">
        <v>3489</v>
      </c>
      <c r="C39" s="532" t="str">
        <f>UPPER([1]Hoja1!$E$12)</f>
        <v xml:space="preserve">1 AVENIDA 2-34 ZONA 1 (144,29 KM)
COATEPEQUE, GUATEMALA </v>
      </c>
      <c r="D39" s="1027"/>
      <c r="E39" s="1"/>
    </row>
    <row r="40" spans="2:5">
      <c r="B40" s="544" t="s">
        <v>3499</v>
      </c>
      <c r="C40" s="532" t="str">
        <f>UPPER([1]Hoja1!$E$47)</f>
        <v>4 CALLE 23-61 ZONA 3  MUNICIPIO QUETZALTENANGO QUETZALTENANGO</v>
      </c>
      <c r="D40" s="1027"/>
      <c r="E40" s="1"/>
    </row>
    <row r="41" spans="2:5">
      <c r="B41" s="544" t="s">
        <v>3505</v>
      </c>
      <c r="C41" s="532" t="str">
        <f>UPPER([1]Hoja1!$E$17)</f>
        <v xml:space="preserve">2 CALLE 20-41 ZONA 3 LOCAL 7 II NIVEL QUETZALTENANGO  </v>
      </c>
      <c r="D41" s="1027"/>
      <c r="E41" s="1"/>
    </row>
    <row r="42" spans="2:5">
      <c r="B42" s="544" t="s">
        <v>3498</v>
      </c>
      <c r="C42" s="532" t="str">
        <f>UPPER([1]Hoja1!$E$37)</f>
        <v xml:space="preserve">1 CALLE 16-59 ZONA 1 QUETZALTENANGO </v>
      </c>
      <c r="D42" s="1027"/>
      <c r="E42" s="1"/>
    </row>
    <row r="43" spans="2:5">
      <c r="B43" s="544" t="s">
        <v>3492</v>
      </c>
      <c r="C43" s="532" t="s">
        <v>3504</v>
      </c>
      <c r="D43" s="1027"/>
      <c r="E43" s="1"/>
    </row>
    <row r="44" spans="2:5">
      <c r="B44" s="544" t="s">
        <v>3522</v>
      </c>
      <c r="C44" s="410" t="str">
        <f>UPPER([1]Hoja1!$E$45)</f>
        <v>14 AVENIDA A 3-06 ZONA 1 QUETZALTENANGO</v>
      </c>
      <c r="D44" s="1027"/>
      <c r="E44" s="1"/>
    </row>
    <row r="45" spans="2:5">
      <c r="B45" s="546" t="s">
        <v>3521</v>
      </c>
      <c r="C45" s="410" t="str">
        <f>UPPER([1]Hoja1!$E$10)</f>
        <v>2 AV 4-05 BARRIO SAN FRANCISCO COATEPEQUE ZONA 3</v>
      </c>
      <c r="D45" s="1027"/>
      <c r="E45" s="1"/>
    </row>
    <row r="46" spans="2:5">
      <c r="B46" s="547" t="s">
        <v>3518</v>
      </c>
      <c r="C46" s="410" t="str">
        <f>UPPER([1]Hoja1!$E$6)</f>
        <v>DIAGONAL 2 4-70 ZONA 4 BARRIO GUADALUPE EDIFICIO POLI CLÍNICAS COATEPEQUE QUETZALTENANGO</v>
      </c>
      <c r="D46" s="1027"/>
      <c r="E46" s="1"/>
    </row>
    <row r="47" spans="2:5">
      <c r="B47" s="546" t="s">
        <v>3514</v>
      </c>
      <c r="C47" s="410" t="str">
        <f>UPPER([1]Hoja1!$E$4)</f>
        <v>3CALLE 4-02 ZONA 1 BARRIO LA ESPERANZA, QUETZALTENANGO</v>
      </c>
      <c r="D47" s="1028"/>
      <c r="E47" s="1"/>
    </row>
    <row r="48" spans="2:5" ht="19.5" thickBot="1">
      <c r="B48" s="550" t="s">
        <v>1605</v>
      </c>
      <c r="C48" s="585" t="s">
        <v>1509</v>
      </c>
      <c r="D48" s="149" t="s">
        <v>1688</v>
      </c>
      <c r="E48" s="1"/>
    </row>
    <row r="49" spans="2:5" ht="15" customHeight="1">
      <c r="B49" s="903" t="s">
        <v>1904</v>
      </c>
      <c r="C49" s="904"/>
      <c r="D49" s="904"/>
      <c r="E49" s="1"/>
    </row>
    <row r="50" spans="2:5" ht="15" customHeight="1">
      <c r="B50" s="544" t="s">
        <v>3501</v>
      </c>
      <c r="C50" s="536" t="str">
        <f>UPPER([1]Hoja1!$E$51)</f>
        <v>0 CALLE 2 AV 2-14 ZONA 1 QUETZALTENANGO</v>
      </c>
      <c r="D50" s="1031">
        <v>22940714</v>
      </c>
      <c r="E50" s="1"/>
    </row>
    <row r="51" spans="2:5" ht="15" customHeight="1">
      <c r="B51" s="544" t="s">
        <v>3495</v>
      </c>
      <c r="C51" s="532" t="str">
        <f>UPPER([1]Hoja1!$E$26)</f>
        <v>29 AV. 6-81 COLONIA EL PARAÍSO PACAJA ZONA 1  QUETZALTENANGO
REF. FRENTE A LA ESCUELA PACAJA QUETZALTENANGO</v>
      </c>
      <c r="D51" s="1032"/>
      <c r="E51" s="1"/>
    </row>
    <row r="52" spans="2:5" ht="15" customHeight="1">
      <c r="B52" s="544" t="s">
        <v>3496</v>
      </c>
      <c r="C52" s="536" t="str">
        <f>UPPER([1]Hoja1!$E$33)</f>
        <v>13 AVENIDA 6-51 ZONA 3 QUETZALTENANGO HOSPITAL LA DEMOCRACIA 2DO NIVEL CLÍNICA 2</v>
      </c>
      <c r="D52" s="1032"/>
      <c r="E52" s="1"/>
    </row>
    <row r="53" spans="2:5" ht="15" customHeight="1">
      <c r="B53" s="544" t="s">
        <v>3489</v>
      </c>
      <c r="C53" s="532" t="str">
        <f>UPPER([1]Hoja1!$E$12)</f>
        <v xml:space="preserve">1 AVENIDA 2-34 ZONA 1 (144,29 KM)
COATEPEQUE, GUATEMALA </v>
      </c>
      <c r="D53" s="1032"/>
      <c r="E53" s="1"/>
    </row>
    <row r="54" spans="2:5" ht="15" customHeight="1">
      <c r="B54" s="544" t="s">
        <v>3499</v>
      </c>
      <c r="C54" s="532" t="str">
        <f>UPPER([1]Hoja1!$E$47)</f>
        <v>4 CALLE 23-61 ZONA 3  MUNICIPIO QUETZALTENANGO QUETZALTENANGO</v>
      </c>
      <c r="D54" s="1032"/>
      <c r="E54" s="1"/>
    </row>
    <row r="55" spans="2:5" ht="15" customHeight="1">
      <c r="B55" s="544" t="s">
        <v>3498</v>
      </c>
      <c r="C55" s="532" t="str">
        <f>UPPER([1]Hoja1!$E$37)</f>
        <v xml:space="preserve">1 CALLE 16-59 ZONA 1 QUETZALTENANGO </v>
      </c>
      <c r="D55" s="1032"/>
      <c r="E55" s="1"/>
    </row>
    <row r="56" spans="2:5" ht="15" customHeight="1">
      <c r="B56" s="544" t="s">
        <v>3492</v>
      </c>
      <c r="C56" s="532" t="s">
        <v>3504</v>
      </c>
      <c r="D56" s="1032"/>
      <c r="E56" s="1"/>
    </row>
    <row r="57" spans="2:5" ht="15" customHeight="1">
      <c r="B57" s="544" t="s">
        <v>3497</v>
      </c>
      <c r="C57" s="536" t="str">
        <f>UPPER([1]Hoja1!$E$34)</f>
        <v>24 AV 1-21 ZONA 3 QUETZALTENANGO</v>
      </c>
      <c r="D57" s="1032"/>
      <c r="E57" s="1"/>
    </row>
    <row r="58" spans="2:5" ht="15" customHeight="1">
      <c r="B58" s="544" t="s">
        <v>3500</v>
      </c>
      <c r="C58" s="536" t="str">
        <f>UPPER([1]Hoja1!$E$50)</f>
        <v>13 AVENIDA 6-51 ZONA 3 QUETZALTENANGO HOSPITAL LA DEMOCRACIA 1ER NIVEL</v>
      </c>
      <c r="D58" s="1032"/>
      <c r="E58" s="1"/>
    </row>
    <row r="59" spans="2:5" ht="15" customHeight="1">
      <c r="B59" s="544" t="s">
        <v>3503</v>
      </c>
      <c r="C59" s="536" t="str">
        <f>UPPER([1]Hoja1!$E$9)</f>
        <v xml:space="preserve">DIAGONAL 2 4-070 ZONA 4 COATEPEQUE, QUETZALTENANGO </v>
      </c>
      <c r="D59" s="1032"/>
      <c r="E59" s="1"/>
    </row>
    <row r="60" spans="2:5" ht="15" customHeight="1">
      <c r="B60" s="544" t="s">
        <v>3515</v>
      </c>
      <c r="C60" s="536" t="str">
        <f>UPPER([1]Hoja1!$E$3)</f>
        <v>3.AV 4.CALLE 3-62 ZONA 1 BARRIÓ LA BATALLA CENTRO COMERCIAL COATEPEQUE LOCAL 10</v>
      </c>
      <c r="D60" s="1033"/>
      <c r="E60" s="1"/>
    </row>
    <row r="61" spans="2:5">
      <c r="B61" s="546" t="s">
        <v>2088</v>
      </c>
      <c r="C61" s="410" t="s">
        <v>2207</v>
      </c>
      <c r="D61" s="410" t="s">
        <v>2208</v>
      </c>
      <c r="E61" s="84"/>
    </row>
    <row r="62" spans="2:5" ht="15" customHeight="1">
      <c r="B62" s="906" t="s">
        <v>1903</v>
      </c>
      <c r="C62" s="1135"/>
      <c r="D62" s="1135"/>
      <c r="E62" s="84"/>
    </row>
    <row r="63" spans="2:5">
      <c r="B63" s="546" t="s">
        <v>1497</v>
      </c>
      <c r="C63" s="410" t="s">
        <v>3278</v>
      </c>
      <c r="D63" s="136" t="s">
        <v>1688</v>
      </c>
      <c r="E63" s="1"/>
    </row>
    <row r="64" spans="2:5">
      <c r="B64" s="546" t="s">
        <v>1498</v>
      </c>
      <c r="C64" s="410" t="s">
        <v>1508</v>
      </c>
      <c r="D64" s="410" t="s">
        <v>1689</v>
      </c>
      <c r="E64" s="1"/>
    </row>
    <row r="65" spans="2:9">
      <c r="B65" s="546" t="s">
        <v>3731</v>
      </c>
      <c r="C65" s="410" t="s">
        <v>3732</v>
      </c>
      <c r="D65" s="410" t="s">
        <v>3733</v>
      </c>
      <c r="E65" s="1"/>
    </row>
    <row r="66" spans="2:9">
      <c r="B66" s="906" t="s">
        <v>298</v>
      </c>
      <c r="C66" s="1135"/>
      <c r="D66" s="1135"/>
      <c r="E66" s="84"/>
    </row>
    <row r="67" spans="2:9" s="520" customFormat="1">
      <c r="B67" s="544" t="s">
        <v>3493</v>
      </c>
      <c r="C67" s="565" t="str">
        <f>UPPER([1]Hoja1!$E$20)</f>
        <v xml:space="preserve">3 CALLE 19-14 ZONA 3 </v>
      </c>
      <c r="D67" s="1031">
        <v>22940714</v>
      </c>
      <c r="E67" s="84"/>
      <c r="F67"/>
      <c r="G67"/>
      <c r="H67"/>
      <c r="I67" s="545"/>
    </row>
    <row r="68" spans="2:9" s="520" customFormat="1">
      <c r="B68" s="544" t="s">
        <v>3508</v>
      </c>
      <c r="C68" s="565" t="str">
        <f>UPPER([1]Hoja1!$E$52)</f>
        <v>5 CALLE D 1-53 ZONA 3 SALCAJA QUETZALTENANGO</v>
      </c>
      <c r="D68" s="1032"/>
      <c r="E68" s="84"/>
      <c r="F68"/>
      <c r="G68"/>
      <c r="H68"/>
      <c r="I68" s="545"/>
    </row>
    <row r="69" spans="2:9" s="520" customFormat="1">
      <c r="B69" s="544" t="s">
        <v>3507</v>
      </c>
      <c r="C69" s="565" t="str">
        <f>UPPER([1]Hoja1!$E$42)</f>
        <v xml:space="preserve">2 DA CALLE 20-41 ZONA 3 EDIFICIO EMANUEL 2 NIVEL  </v>
      </c>
      <c r="D69" s="1032"/>
      <c r="E69" s="84"/>
      <c r="F69"/>
      <c r="G69"/>
      <c r="H69"/>
      <c r="I69" s="545"/>
    </row>
    <row r="70" spans="2:9" s="520" customFormat="1">
      <c r="B70" s="544" t="s">
        <v>3499</v>
      </c>
      <c r="C70" s="532" t="str">
        <f>UPPER([1]Hoja1!$E$47)</f>
        <v>4 CALLE 23-61 ZONA 3  MUNICIPIO QUETZALTENANGO QUETZALTENANGO</v>
      </c>
      <c r="D70" s="1032"/>
      <c r="E70" s="84"/>
      <c r="F70"/>
      <c r="G70"/>
      <c r="H70"/>
      <c r="I70" s="545"/>
    </row>
    <row r="71" spans="2:9" s="520" customFormat="1">
      <c r="B71" s="544" t="s">
        <v>3505</v>
      </c>
      <c r="C71" s="532" t="str">
        <f>UPPER([1]Hoja1!$E$17)</f>
        <v xml:space="preserve">2 CALLE 20-41 ZONA 3 LOCAL 7 II NIVEL QUETZALTENANGO  </v>
      </c>
      <c r="D71" s="1032"/>
      <c r="E71" s="84"/>
      <c r="F71"/>
      <c r="G71"/>
      <c r="H71"/>
      <c r="I71" s="545"/>
    </row>
    <row r="72" spans="2:9" s="520" customFormat="1">
      <c r="B72" s="544" t="s">
        <v>3498</v>
      </c>
      <c r="C72" s="532" t="str">
        <f>UPPER([1]Hoja1!$E$37)</f>
        <v xml:space="preserve">1 CALLE 16-59 ZONA 1 QUETZALTENANGO </v>
      </c>
      <c r="D72" s="1032"/>
      <c r="E72" s="84"/>
      <c r="F72"/>
      <c r="G72"/>
      <c r="H72"/>
      <c r="I72" s="545"/>
    </row>
    <row r="73" spans="2:9" s="520" customFormat="1" ht="21.75" customHeight="1">
      <c r="B73" s="544" t="s">
        <v>3489</v>
      </c>
      <c r="C73" s="532" t="str">
        <f>UPPER([1]Hoja1!$E$12)</f>
        <v xml:space="preserve">1 AVENIDA 2-34 ZONA 1 (144,29 KM)
COATEPEQUE, GUATEMALA </v>
      </c>
      <c r="D73" s="1032"/>
      <c r="E73" s="84"/>
      <c r="F73"/>
      <c r="G73"/>
      <c r="H73"/>
      <c r="I73" s="545"/>
    </row>
    <row r="74" spans="2:9" s="520" customFormat="1" ht="37.5">
      <c r="B74" s="544" t="s">
        <v>3495</v>
      </c>
      <c r="C74" s="532" t="str">
        <f>UPPER([1]Hoja1!$E$26)</f>
        <v>29 AV. 6-81 COLONIA EL PARAÍSO PACAJA ZONA 1  QUETZALTENANGO
REF. FRENTE A LA ESCUELA PACAJA QUETZALTENANGO</v>
      </c>
      <c r="D74" s="1032"/>
      <c r="E74" s="84"/>
      <c r="F74"/>
      <c r="G74"/>
      <c r="H74"/>
      <c r="I74" s="545"/>
    </row>
    <row r="75" spans="2:9" s="520" customFormat="1">
      <c r="B75" s="544" t="s">
        <v>3492</v>
      </c>
      <c r="C75" s="532" t="s">
        <v>3504</v>
      </c>
      <c r="D75" s="1032"/>
      <c r="E75" s="84"/>
      <c r="F75"/>
      <c r="G75"/>
      <c r="H75"/>
      <c r="I75" s="545"/>
    </row>
    <row r="76" spans="2:9" s="520" customFormat="1">
      <c r="B76" s="544" t="s">
        <v>3506</v>
      </c>
      <c r="C76" s="565" t="str">
        <f>UPPER([1]Hoja1!$E$41)</f>
        <v>AV LAS AMERICAS 7-62 ZONA 3 TORRE PRADERA XELA APART 501</v>
      </c>
      <c r="D76" s="1032"/>
      <c r="E76" s="84"/>
      <c r="F76"/>
      <c r="G76"/>
      <c r="H76"/>
      <c r="I76" s="545"/>
    </row>
    <row r="77" spans="2:9" s="520" customFormat="1">
      <c r="B77" s="544" t="s">
        <v>3494</v>
      </c>
      <c r="C77" s="565" t="str">
        <f>UPPER([1]Hoja1!$E$23)</f>
        <v>3 CALLE 19-14 ZONA 3 QUETZALTENANGO</v>
      </c>
      <c r="D77" s="1032"/>
      <c r="E77" s="84"/>
      <c r="F77"/>
      <c r="G77"/>
      <c r="H77"/>
      <c r="I77" s="545"/>
    </row>
    <row r="78" spans="2:9" s="520" customFormat="1">
      <c r="B78" s="544" t="s">
        <v>3513</v>
      </c>
      <c r="C78" s="565" t="str">
        <f>UPPER([1]Hoja1!$E$15)</f>
        <v xml:space="preserve">3 AV. Y 5 CALLE 1-31 ZONA 4 COATEPEQUE </v>
      </c>
      <c r="D78" s="1032"/>
      <c r="E78" s="84"/>
      <c r="F78"/>
      <c r="G78"/>
      <c r="H78"/>
      <c r="I78" s="545"/>
    </row>
    <row r="79" spans="2:9" s="520" customFormat="1">
      <c r="B79" s="544" t="s">
        <v>3502</v>
      </c>
      <c r="C79" s="565" t="str">
        <f>UPPER([1]Hoja1!$E$7)</f>
        <v xml:space="preserve">6 CALLE 8-18 ZONA 1 COATEPEQUE INTERIOR SANATORIO CEMSA </v>
      </c>
      <c r="D79" s="1033"/>
      <c r="E79" s="84"/>
      <c r="F79"/>
      <c r="G79"/>
      <c r="H79"/>
      <c r="I79" s="545"/>
    </row>
    <row r="80" spans="2:9" ht="19.5" thickBot="1">
      <c r="B80" s="552" t="s">
        <v>1621</v>
      </c>
      <c r="C80" s="588" t="s">
        <v>2684</v>
      </c>
      <c r="D80" s="535" t="s">
        <v>2321</v>
      </c>
      <c r="E80" s="117" t="s">
        <v>23</v>
      </c>
    </row>
    <row r="81" spans="2:5" ht="19.5" thickBot="1">
      <c r="B81" s="885" t="s">
        <v>1502</v>
      </c>
      <c r="C81" s="886"/>
      <c r="D81" s="1035"/>
      <c r="E81" s="84"/>
    </row>
    <row r="82" spans="2:5">
      <c r="B82" s="553" t="s">
        <v>2245</v>
      </c>
      <c r="C82" s="410" t="s">
        <v>2246</v>
      </c>
      <c r="D82" s="467">
        <v>79329820</v>
      </c>
      <c r="E82" s="1"/>
    </row>
    <row r="83" spans="2:5" ht="19.5" thickBot="1">
      <c r="B83" s="550" t="s">
        <v>2079</v>
      </c>
      <c r="C83" s="585" t="s">
        <v>2365</v>
      </c>
      <c r="D83" s="464" t="s">
        <v>2080</v>
      </c>
      <c r="E83" s="1"/>
    </row>
    <row r="84" spans="2:5" ht="19.5" thickBot="1">
      <c r="B84" s="903" t="s">
        <v>406</v>
      </c>
      <c r="C84" s="904"/>
      <c r="D84" s="904"/>
      <c r="E84" s="1"/>
    </row>
    <row r="85" spans="2:5">
      <c r="B85" s="551" t="s">
        <v>2060</v>
      </c>
      <c r="C85" s="465" t="s">
        <v>2061</v>
      </c>
      <c r="D85" s="468" t="s">
        <v>2062</v>
      </c>
      <c r="E85" s="1"/>
    </row>
    <row r="86" spans="2:5">
      <c r="B86" s="544" t="s">
        <v>3498</v>
      </c>
      <c r="C86" s="532" t="str">
        <f>UPPER([1]Hoja1!$E$37)</f>
        <v xml:space="preserve">1 CALLE 16-59 ZONA 1 QUETZALTENANGO </v>
      </c>
      <c r="D86" s="566">
        <v>22940714</v>
      </c>
      <c r="E86" s="1"/>
    </row>
    <row r="87" spans="2:5" ht="19.5" thickBot="1">
      <c r="B87" s="554" t="s">
        <v>2685</v>
      </c>
      <c r="C87" s="469" t="s">
        <v>2686</v>
      </c>
      <c r="D87" s="470" t="s">
        <v>2687</v>
      </c>
      <c r="E87" s="1"/>
    </row>
    <row r="88" spans="2:5" ht="19.5" thickBot="1">
      <c r="B88" s="1034" t="s">
        <v>400</v>
      </c>
      <c r="C88" s="1035"/>
      <c r="D88" s="1035"/>
      <c r="E88" s="1"/>
    </row>
    <row r="89" spans="2:5">
      <c r="B89" s="567" t="s">
        <v>2116</v>
      </c>
      <c r="C89" s="568" t="s">
        <v>2117</v>
      </c>
      <c r="D89" s="569" t="s">
        <v>2118</v>
      </c>
      <c r="E89" s="1"/>
    </row>
    <row r="90" spans="2:5">
      <c r="B90" s="546" t="s">
        <v>3535</v>
      </c>
      <c r="C90" s="410" t="s">
        <v>3536</v>
      </c>
      <c r="D90" s="410" t="s">
        <v>3537</v>
      </c>
      <c r="E90" s="1"/>
    </row>
    <row r="91" spans="2:5">
      <c r="B91" s="546" t="s">
        <v>2132</v>
      </c>
      <c r="C91" s="410" t="s">
        <v>1554</v>
      </c>
      <c r="D91" s="410" t="s">
        <v>87</v>
      </c>
      <c r="E91" s="1"/>
    </row>
    <row r="92" spans="2:5" ht="21" customHeight="1">
      <c r="B92" s="544" t="s">
        <v>3498</v>
      </c>
      <c r="C92" s="532" t="str">
        <f>UPPER([1]Hoja1!$E$37)</f>
        <v xml:space="preserve">1 CALLE 16-59 ZONA 1 QUETZALTENANGO </v>
      </c>
      <c r="D92" s="566">
        <v>22940714</v>
      </c>
      <c r="E92" s="1"/>
    </row>
    <row r="93" spans="2:5">
      <c r="B93" s="560"/>
      <c r="C93" s="589" t="s">
        <v>3465</v>
      </c>
      <c r="D93" s="534"/>
    </row>
    <row r="94" spans="2:5">
      <c r="B94" s="555" t="s">
        <v>3466</v>
      </c>
      <c r="C94" s="530" t="s">
        <v>3467</v>
      </c>
      <c r="D94" s="530" t="s">
        <v>3468</v>
      </c>
    </row>
    <row r="95" spans="2:5">
      <c r="B95" s="561"/>
      <c r="C95" s="589" t="s">
        <v>3488</v>
      </c>
      <c r="D95" s="533"/>
    </row>
    <row r="96" spans="2:5">
      <c r="B96" s="547" t="s">
        <v>3490</v>
      </c>
      <c r="C96" s="531" t="s">
        <v>3491</v>
      </c>
      <c r="D96" s="531">
        <v>22940714</v>
      </c>
    </row>
    <row r="97" spans="2:4" ht="37.5">
      <c r="B97" s="544" t="s">
        <v>3489</v>
      </c>
      <c r="C97" s="532" t="str">
        <f>UPPER([1]Hoja1!$E$12)</f>
        <v xml:space="preserve">1 AVENIDA 2-34 ZONA 1 (144,29 KM)
COATEPEQUE, GUATEMALA </v>
      </c>
      <c r="D97" s="531">
        <v>22940714</v>
      </c>
    </row>
    <row r="98" spans="2:4">
      <c r="B98" s="556"/>
      <c r="C98" s="589" t="s">
        <v>303</v>
      </c>
      <c r="D98" s="533"/>
    </row>
    <row r="99" spans="2:4">
      <c r="B99" s="544" t="s">
        <v>3492</v>
      </c>
      <c r="C99" s="532" t="s">
        <v>3504</v>
      </c>
      <c r="D99" s="591"/>
    </row>
    <row r="100" spans="2:4" ht="27.75" customHeight="1">
      <c r="B100" s="544" t="s">
        <v>3498</v>
      </c>
      <c r="C100" s="532" t="str">
        <f>UPPER([1]Hoja1!$E$37)</f>
        <v xml:space="preserve">1 CALLE 16-59 ZONA 1 QUETZALTENANGO </v>
      </c>
      <c r="D100" s="592"/>
    </row>
    <row r="101" spans="2:4" ht="45.75" customHeight="1">
      <c r="B101" s="544" t="s">
        <v>3495</v>
      </c>
      <c r="C101" s="532" t="str">
        <f>UPPER([1]Hoja1!$E$26)</f>
        <v>29 AV. 6-81 COLONIA EL PARAÍSO PACAJA ZONA 1  QUETZALTENANGO
REF. FRENTE A LA ESCUELA PACAJA QUETZALTENANGO</v>
      </c>
      <c r="D101" s="587">
        <v>22940714</v>
      </c>
    </row>
    <row r="102" spans="2:4">
      <c r="B102" s="544" t="s">
        <v>3516</v>
      </c>
      <c r="C102" s="531" t="str">
        <f>UPPER([1]Hoja1!$E$16)</f>
        <v>24 AV 1-21 ZONA 3 QUETZALTENANGO</v>
      </c>
      <c r="D102" s="593"/>
    </row>
    <row r="103" spans="2:4">
      <c r="B103" s="561"/>
      <c r="C103" s="589" t="s">
        <v>2802</v>
      </c>
      <c r="D103" s="533"/>
    </row>
    <row r="104" spans="2:4" s="537" customFormat="1">
      <c r="B104" s="544" t="s">
        <v>3509</v>
      </c>
      <c r="C104" s="531" t="str">
        <f>UPPER([1]Hoja1!$E$31)</f>
        <v>AVENIDA LAS AMÉRICAS 7-62 ZONA 3 EDIFICO TORRE PRADERA XELA SEGUNDO OFICINA 209, QUEZALTENANGO</v>
      </c>
      <c r="D104" s="1029">
        <v>22940714</v>
      </c>
    </row>
    <row r="105" spans="2:4" s="537" customFormat="1">
      <c r="B105" s="544" t="s">
        <v>3510</v>
      </c>
      <c r="C105" s="531" t="str">
        <f>UPPER([1]Hoja1!$E$46)</f>
        <v>25 AV. D 3-33 ZONA 3 QUETZALTENANGO</v>
      </c>
      <c r="D105" s="1030"/>
    </row>
    <row r="106" spans="2:4" s="537" customFormat="1">
      <c r="B106" s="557"/>
      <c r="C106" s="589" t="s">
        <v>3511</v>
      </c>
      <c r="D106" s="538"/>
    </row>
    <row r="107" spans="2:4" s="537" customFormat="1">
      <c r="B107" s="544" t="s">
        <v>3512</v>
      </c>
      <c r="C107" s="531" t="str">
        <f>UPPER([1]Hoja1!$E$30)</f>
        <v>13 AVENIDA 8-47 ZONA 3, QUETZALTENANGO</v>
      </c>
      <c r="D107" s="531">
        <v>22940714</v>
      </c>
    </row>
    <row r="108" spans="2:4">
      <c r="B108" s="561"/>
      <c r="C108" s="589" t="s">
        <v>2201</v>
      </c>
      <c r="D108" s="533"/>
    </row>
    <row r="109" spans="2:4">
      <c r="B109" s="544" t="s">
        <v>3519</v>
      </c>
      <c r="C109" s="531" t="str">
        <f>UPPER( [1]Hoja1!$E$43)</f>
        <v xml:space="preserve">0 CALLE 19-71, QUEZALTENANGO </v>
      </c>
      <c r="D109" s="531">
        <v>22940714</v>
      </c>
    </row>
    <row r="110" spans="2:4">
      <c r="B110" s="560"/>
      <c r="C110" s="589" t="s">
        <v>3523</v>
      </c>
      <c r="D110" s="534"/>
    </row>
    <row r="111" spans="2:4">
      <c r="B111" s="544" t="s">
        <v>3505</v>
      </c>
      <c r="C111" s="532" t="str">
        <f>UPPER([1]Hoja1!$E$17)</f>
        <v xml:space="preserve">2 CALLE 20-41 ZONA 3 LOCAL 7 II NIVEL QUETZALTENANGO  </v>
      </c>
      <c r="D111" s="531">
        <v>22940714</v>
      </c>
    </row>
  </sheetData>
  <sheetProtection algorithmName="SHA-512" hashValue="FI7sBxYrZaO/K0FCellXLMAsgjaGIMUHBS5DlldT4EY0FGSDAyFGhpHWoWBuhrr0O4Is22TV6i0nbJsKP4fN3Q==" saltValue="cauY5cfuOfHIK8ZrAvn9cg==" spinCount="100000" sheet="1" objects="1" scenarios="1"/>
  <autoFilter ref="C4:C135" xr:uid="{00000000-0001-0000-2C00-000000000000}"/>
  <mergeCells count="31">
    <mergeCell ref="B5:D5"/>
    <mergeCell ref="B30:D30"/>
    <mergeCell ref="B33:D33"/>
    <mergeCell ref="B49:D49"/>
    <mergeCell ref="B62:D62"/>
    <mergeCell ref="B6:D6"/>
    <mergeCell ref="B10:D10"/>
    <mergeCell ref="B13:D13"/>
    <mergeCell ref="B21:F21"/>
    <mergeCell ref="B22:D22"/>
    <mergeCell ref="E22:F22"/>
    <mergeCell ref="B23:B25"/>
    <mergeCell ref="C26:C28"/>
    <mergeCell ref="E14:E19"/>
    <mergeCell ref="C14:C19"/>
    <mergeCell ref="D14:D19"/>
    <mergeCell ref="D36:D47"/>
    <mergeCell ref="D104:D105"/>
    <mergeCell ref="D67:D79"/>
    <mergeCell ref="D50:D60"/>
    <mergeCell ref="B88:D88"/>
    <mergeCell ref="B84:D84"/>
    <mergeCell ref="B81:D81"/>
    <mergeCell ref="B66:D66"/>
    <mergeCell ref="B26:B28"/>
    <mergeCell ref="D26:D28"/>
    <mergeCell ref="E28:F28"/>
    <mergeCell ref="B31:D31"/>
    <mergeCell ref="C23:C25"/>
    <mergeCell ref="D23:D25"/>
    <mergeCell ref="E25:F25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5:F57"/>
  <sheetViews>
    <sheetView showGridLines="0" topLeftCell="A42" zoomScaleNormal="100" workbookViewId="0">
      <selection activeCell="B9" sqref="B9"/>
    </sheetView>
  </sheetViews>
  <sheetFormatPr baseColWidth="10" defaultRowHeight="15"/>
  <cols>
    <col min="1" max="1" width="2.5703125" customWidth="1"/>
    <col min="2" max="2" width="36.28515625" style="87" bestFit="1" customWidth="1"/>
    <col min="3" max="3" width="84.28515625" style="87" bestFit="1" customWidth="1"/>
    <col min="4" max="4" width="17.85546875" style="87" bestFit="1" customWidth="1"/>
    <col min="5" max="5" width="14.28515625" style="317" bestFit="1" customWidth="1"/>
    <col min="6" max="6" width="11.42578125" style="317"/>
  </cols>
  <sheetData>
    <row r="5" spans="2:6" ht="15.75" thickBot="1"/>
    <row r="6" spans="2:6" ht="16.5" thickBot="1">
      <c r="B6" s="882" t="s">
        <v>2483</v>
      </c>
      <c r="C6" s="883"/>
      <c r="D6" s="888"/>
    </row>
    <row r="7" spans="2:6">
      <c r="B7" s="1060" t="s">
        <v>0</v>
      </c>
      <c r="C7" s="1061"/>
      <c r="D7" s="1062"/>
    </row>
    <row r="8" spans="2:6">
      <c r="B8" s="322" t="s">
        <v>2453</v>
      </c>
      <c r="C8" s="323" t="s">
        <v>2454</v>
      </c>
      <c r="D8" s="489" t="s">
        <v>2770</v>
      </c>
    </row>
    <row r="9" spans="2:6" ht="15" customHeight="1" thickBot="1">
      <c r="B9" s="490" t="s">
        <v>3347</v>
      </c>
      <c r="C9" s="491" t="s">
        <v>3348</v>
      </c>
      <c r="D9" s="492" t="s">
        <v>3349</v>
      </c>
    </row>
    <row r="10" spans="2:6" ht="16.5" customHeight="1" thickBot="1">
      <c r="B10" s="320"/>
      <c r="C10" s="320"/>
      <c r="D10" s="320"/>
    </row>
    <row r="11" spans="2:6">
      <c r="B11" s="844" t="s">
        <v>2479</v>
      </c>
      <c r="C11" s="845"/>
      <c r="D11" s="846"/>
    </row>
    <row r="12" spans="2:6">
      <c r="B12" s="322" t="s">
        <v>2453</v>
      </c>
      <c r="C12" s="323" t="s">
        <v>2454</v>
      </c>
      <c r="D12" s="489" t="s">
        <v>2770</v>
      </c>
    </row>
    <row r="13" spans="2:6" ht="15.75" thickBot="1">
      <c r="B13" s="490" t="s">
        <v>3347</v>
      </c>
      <c r="C13" s="491" t="s">
        <v>3348</v>
      </c>
      <c r="D13" s="492" t="s">
        <v>3349</v>
      </c>
    </row>
    <row r="14" spans="2:6" ht="15.75" customHeight="1" thickBot="1">
      <c r="B14" s="320"/>
      <c r="C14" s="320"/>
      <c r="D14" s="320"/>
    </row>
    <row r="15" spans="2:6" ht="15.75" customHeight="1">
      <c r="B15" s="1063" t="s">
        <v>2929</v>
      </c>
      <c r="C15" s="1064"/>
      <c r="D15" s="1064"/>
      <c r="E15" s="1064"/>
      <c r="F15" s="1065"/>
    </row>
    <row r="16" spans="2:6" ht="15.75" customHeight="1">
      <c r="B16" s="1070" t="s">
        <v>2931</v>
      </c>
      <c r="C16" s="1071"/>
      <c r="D16" s="1071"/>
      <c r="E16" s="1071" t="s">
        <v>1967</v>
      </c>
      <c r="F16" s="1072"/>
    </row>
    <row r="17" spans="2:6" ht="15.75" customHeight="1">
      <c r="B17" s="1051" t="s">
        <v>2932</v>
      </c>
      <c r="C17" s="1058" t="s">
        <v>1977</v>
      </c>
      <c r="D17" s="1058">
        <v>23210126</v>
      </c>
      <c r="E17" s="488" t="s">
        <v>1968</v>
      </c>
      <c r="F17" s="360" t="s">
        <v>1987</v>
      </c>
    </row>
    <row r="18" spans="2:6" ht="15.75" customHeight="1" thickBot="1">
      <c r="B18" s="1052"/>
      <c r="C18" s="1059"/>
      <c r="D18" s="1059"/>
      <c r="E18" s="493" t="s">
        <v>1970</v>
      </c>
      <c r="F18" s="494" t="s">
        <v>1980</v>
      </c>
    </row>
    <row r="19" spans="2:6" ht="15.75" thickBot="1">
      <c r="B19" s="320"/>
      <c r="C19" s="320"/>
      <c r="D19" s="320"/>
    </row>
    <row r="20" spans="2:6" ht="15.75" thickBot="1">
      <c r="B20" s="838" t="s">
        <v>1902</v>
      </c>
      <c r="C20" s="839"/>
      <c r="D20" s="840"/>
    </row>
    <row r="21" spans="2:6">
      <c r="B21" s="1060" t="s">
        <v>360</v>
      </c>
      <c r="C21" s="1061"/>
      <c r="D21" s="1062"/>
    </row>
    <row r="22" spans="2:6">
      <c r="B22" s="495" t="s">
        <v>2781</v>
      </c>
      <c r="C22" s="323" t="s">
        <v>2782</v>
      </c>
      <c r="D22" s="323" t="s">
        <v>2783</v>
      </c>
    </row>
    <row r="23" spans="2:6">
      <c r="B23" s="495" t="s">
        <v>1478</v>
      </c>
      <c r="C23" s="323" t="s">
        <v>1510</v>
      </c>
      <c r="D23" s="323" t="s">
        <v>1690</v>
      </c>
    </row>
    <row r="24" spans="2:6">
      <c r="B24" s="495" t="s">
        <v>2453</v>
      </c>
      <c r="C24" s="323" t="s">
        <v>2454</v>
      </c>
      <c r="D24" s="487" t="s">
        <v>2770</v>
      </c>
    </row>
    <row r="25" spans="2:6">
      <c r="B25" s="350" t="s">
        <v>3347</v>
      </c>
      <c r="C25" s="487" t="s">
        <v>3348</v>
      </c>
      <c r="D25" s="487" t="s">
        <v>3349</v>
      </c>
    </row>
    <row r="26" spans="2:6">
      <c r="B26" s="495" t="s">
        <v>3032</v>
      </c>
      <c r="C26" s="323" t="s">
        <v>1977</v>
      </c>
      <c r="D26" s="323">
        <v>23210126</v>
      </c>
    </row>
    <row r="27" spans="2:6">
      <c r="B27" s="847" t="s">
        <v>1904</v>
      </c>
      <c r="C27" s="848"/>
      <c r="D27" s="1066"/>
    </row>
    <row r="28" spans="2:6">
      <c r="B28" s="495" t="s">
        <v>2453</v>
      </c>
      <c r="C28" s="323" t="s">
        <v>2454</v>
      </c>
      <c r="D28" s="487" t="s">
        <v>2770</v>
      </c>
    </row>
    <row r="29" spans="2:6">
      <c r="B29" s="350" t="s">
        <v>3347</v>
      </c>
      <c r="C29" s="487" t="s">
        <v>3348</v>
      </c>
      <c r="D29" s="487" t="s">
        <v>3349</v>
      </c>
    </row>
    <row r="30" spans="2:6">
      <c r="B30" s="495" t="s">
        <v>3032</v>
      </c>
      <c r="C30" s="323" t="s">
        <v>1977</v>
      </c>
      <c r="D30" s="323">
        <v>23210126</v>
      </c>
    </row>
    <row r="31" spans="2:6">
      <c r="B31" s="495" t="s">
        <v>3362</v>
      </c>
      <c r="C31" s="323" t="s">
        <v>3363</v>
      </c>
      <c r="D31" s="323">
        <v>53580673</v>
      </c>
    </row>
    <row r="32" spans="2:6" ht="15.75" thickBot="1">
      <c r="B32" s="1067" t="s">
        <v>406</v>
      </c>
      <c r="C32" s="1068"/>
      <c r="D32" s="1069"/>
    </row>
    <row r="33" spans="2:4">
      <c r="B33" s="322" t="s">
        <v>2054</v>
      </c>
      <c r="C33" s="323" t="s">
        <v>2055</v>
      </c>
      <c r="D33" s="324" t="s">
        <v>2056</v>
      </c>
    </row>
    <row r="34" spans="2:4">
      <c r="B34" s="350" t="s">
        <v>3347</v>
      </c>
      <c r="C34" s="487" t="s">
        <v>3348</v>
      </c>
      <c r="D34" s="487" t="s">
        <v>3349</v>
      </c>
    </row>
    <row r="35" spans="2:4" ht="15.75" thickBot="1">
      <c r="B35" s="318" t="s">
        <v>2453</v>
      </c>
      <c r="C35" s="323" t="s">
        <v>2454</v>
      </c>
      <c r="D35" s="319" t="s">
        <v>2770</v>
      </c>
    </row>
    <row r="36" spans="2:4">
      <c r="B36" s="1060" t="s">
        <v>1938</v>
      </c>
      <c r="C36" s="1061"/>
      <c r="D36" s="1062"/>
    </row>
    <row r="37" spans="2:4">
      <c r="B37" s="322" t="s">
        <v>2084</v>
      </c>
      <c r="C37" s="323" t="s">
        <v>2085</v>
      </c>
      <c r="D37" s="324">
        <v>56944444</v>
      </c>
    </row>
    <row r="38" spans="2:4" ht="15.75" thickBot="1">
      <c r="B38" s="322" t="s">
        <v>2453</v>
      </c>
      <c r="C38" s="323" t="s">
        <v>2454</v>
      </c>
      <c r="D38" s="319" t="s">
        <v>2770</v>
      </c>
    </row>
    <row r="39" spans="2:4">
      <c r="B39" s="369" t="s">
        <v>3032</v>
      </c>
      <c r="C39" s="323" t="s">
        <v>1977</v>
      </c>
      <c r="D39" s="323">
        <v>23210126</v>
      </c>
    </row>
    <row r="40" spans="2:4">
      <c r="B40" s="1053" t="s">
        <v>3350</v>
      </c>
      <c r="C40" s="851"/>
      <c r="D40" s="1054"/>
    </row>
    <row r="41" spans="2:4">
      <c r="B41" s="350" t="s">
        <v>3347</v>
      </c>
      <c r="C41" s="487" t="s">
        <v>3348</v>
      </c>
      <c r="D41" s="487" t="s">
        <v>3349</v>
      </c>
    </row>
    <row r="42" spans="2:4">
      <c r="B42" s="1053" t="s">
        <v>187</v>
      </c>
      <c r="C42" s="851"/>
      <c r="D42" s="1054"/>
    </row>
    <row r="43" spans="2:4">
      <c r="B43" s="350" t="s">
        <v>3347</v>
      </c>
      <c r="C43" s="487" t="s">
        <v>3348</v>
      </c>
      <c r="D43" s="487" t="s">
        <v>3349</v>
      </c>
    </row>
    <row r="44" spans="2:4">
      <c r="B44" s="1053" t="s">
        <v>1903</v>
      </c>
      <c r="C44" s="851"/>
      <c r="D44" s="1054"/>
    </row>
    <row r="45" spans="2:4" ht="15.75" thickBot="1">
      <c r="B45" s="318" t="s">
        <v>2453</v>
      </c>
      <c r="C45" s="323" t="s">
        <v>2454</v>
      </c>
      <c r="D45" s="319" t="s">
        <v>2770</v>
      </c>
    </row>
    <row r="46" spans="2:4">
      <c r="B46" s="1055" t="s">
        <v>149</v>
      </c>
      <c r="C46" s="1056"/>
      <c r="D46" s="1057"/>
    </row>
    <row r="47" spans="2:4" ht="15.75" thickBot="1">
      <c r="B47" s="318" t="s">
        <v>2453</v>
      </c>
      <c r="C47" s="323" t="s">
        <v>2454</v>
      </c>
      <c r="D47" s="319" t="s">
        <v>2770</v>
      </c>
    </row>
    <row r="48" spans="2:4">
      <c r="B48" s="1055" t="s">
        <v>303</v>
      </c>
      <c r="C48" s="1056"/>
      <c r="D48" s="1057"/>
    </row>
    <row r="49" spans="2:4">
      <c r="B49" s="350" t="s">
        <v>3347</v>
      </c>
      <c r="C49" s="487" t="s">
        <v>3348</v>
      </c>
      <c r="D49" s="487" t="s">
        <v>3349</v>
      </c>
    </row>
    <row r="50" spans="2:4" ht="15.75" thickBot="1">
      <c r="B50" s="318" t="s">
        <v>2453</v>
      </c>
      <c r="C50" s="323" t="s">
        <v>2454</v>
      </c>
      <c r="D50" s="319" t="s">
        <v>2770</v>
      </c>
    </row>
    <row r="51" spans="2:4">
      <c r="B51" s="1055" t="s">
        <v>319</v>
      </c>
      <c r="C51" s="1056"/>
      <c r="D51" s="1057"/>
    </row>
    <row r="52" spans="2:4">
      <c r="B52" s="350" t="s">
        <v>3347</v>
      </c>
      <c r="C52" s="487" t="s">
        <v>3348</v>
      </c>
      <c r="D52" s="487" t="s">
        <v>3349</v>
      </c>
    </row>
    <row r="53" spans="2:4" ht="15.75" thickBot="1">
      <c r="B53" s="318" t="s">
        <v>2453</v>
      </c>
      <c r="C53" s="323" t="s">
        <v>2454</v>
      </c>
      <c r="D53" s="319" t="s">
        <v>2770</v>
      </c>
    </row>
    <row r="54" spans="2:4">
      <c r="B54" s="1055" t="s">
        <v>309</v>
      </c>
      <c r="C54" s="1056"/>
      <c r="D54" s="1057"/>
    </row>
    <row r="55" spans="2:4" ht="15.75" thickBot="1">
      <c r="B55" s="318" t="s">
        <v>2453</v>
      </c>
      <c r="C55" s="323" t="s">
        <v>2454</v>
      </c>
      <c r="D55" s="319" t="s">
        <v>2770</v>
      </c>
    </row>
    <row r="56" spans="2:4">
      <c r="B56" s="1055" t="s">
        <v>3031</v>
      </c>
      <c r="C56" s="1056"/>
      <c r="D56" s="1057"/>
    </row>
    <row r="57" spans="2:4" ht="15.75" thickBot="1">
      <c r="B57" s="318" t="s">
        <v>2453</v>
      </c>
      <c r="C57" s="323" t="s">
        <v>2454</v>
      </c>
      <c r="D57" s="319" t="s">
        <v>2770</v>
      </c>
    </row>
  </sheetData>
  <sheetProtection algorithmName="SHA-512" hashValue="p2+4DkmnT89V9vC1kObwxyl7hjVQZ2N+rS8C0Uwt/9AP5Si8DME6CU6trrphv++h/a1lKWvGMkxjaLvxW8Wv+w==" saltValue="Jnm9eMrZH4M4w/tpC/ToTA==" spinCount="100000" sheet="1" objects="1" scenarios="1"/>
  <mergeCells count="22">
    <mergeCell ref="B56:D56"/>
    <mergeCell ref="B42:D42"/>
    <mergeCell ref="B40:D40"/>
    <mergeCell ref="B6:D6"/>
    <mergeCell ref="B7:D7"/>
    <mergeCell ref="B11:D11"/>
    <mergeCell ref="B20:D20"/>
    <mergeCell ref="B21:D21"/>
    <mergeCell ref="B15:F15"/>
    <mergeCell ref="B27:D27"/>
    <mergeCell ref="B32:D32"/>
    <mergeCell ref="B36:D36"/>
    <mergeCell ref="B16:D16"/>
    <mergeCell ref="E16:F16"/>
    <mergeCell ref="C17:C18"/>
    <mergeCell ref="B54:D54"/>
    <mergeCell ref="B17:B18"/>
    <mergeCell ref="B44:D44"/>
    <mergeCell ref="B46:D46"/>
    <mergeCell ref="B48:D48"/>
    <mergeCell ref="B51:D51"/>
    <mergeCell ref="D17:D18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4:F25"/>
  <sheetViews>
    <sheetView showGridLines="0" topLeftCell="A17" workbookViewId="0">
      <selection activeCell="E26" sqref="E26"/>
    </sheetView>
  </sheetViews>
  <sheetFormatPr baseColWidth="10" defaultRowHeight="15"/>
  <cols>
    <col min="1" max="1" width="5.28515625" customWidth="1"/>
    <col min="2" max="2" width="54.85546875" style="78" bestFit="1" customWidth="1"/>
    <col min="3" max="3" width="81.28515625" customWidth="1"/>
    <col min="4" max="4" width="13.7109375" customWidth="1"/>
    <col min="5" max="5" width="14.28515625" bestFit="1" customWidth="1"/>
  </cols>
  <sheetData>
    <row r="4" spans="2:6" ht="15.75" thickBot="1"/>
    <row r="5" spans="2:6" ht="16.5" thickBot="1">
      <c r="B5" s="882" t="s">
        <v>83</v>
      </c>
      <c r="C5" s="883"/>
      <c r="D5" s="883"/>
      <c r="E5" s="883"/>
    </row>
    <row r="6" spans="2:6" ht="16.5" thickBot="1">
      <c r="B6" s="882" t="s">
        <v>0</v>
      </c>
      <c r="C6" s="883"/>
      <c r="D6" s="883"/>
      <c r="E6" s="883"/>
    </row>
    <row r="7" spans="2:6" ht="15.75">
      <c r="B7" s="114" t="s">
        <v>84</v>
      </c>
      <c r="C7" s="115" t="s">
        <v>1552</v>
      </c>
      <c r="D7" s="115" t="s">
        <v>2045</v>
      </c>
      <c r="E7" s="115" t="s">
        <v>23</v>
      </c>
    </row>
    <row r="8" spans="2:6" ht="15.75" thickBot="1"/>
    <row r="9" spans="2:6" ht="16.5" thickBot="1">
      <c r="B9" s="882" t="s">
        <v>2388</v>
      </c>
      <c r="C9" s="883"/>
      <c r="D9" s="883"/>
      <c r="E9" s="173" t="s">
        <v>3</v>
      </c>
    </row>
    <row r="10" spans="2:6" ht="31.5">
      <c r="B10" s="348" t="s">
        <v>2389</v>
      </c>
      <c r="C10" s="117" t="s">
        <v>2390</v>
      </c>
      <c r="D10" s="117">
        <v>77909090</v>
      </c>
      <c r="E10" s="117" t="s">
        <v>23</v>
      </c>
    </row>
    <row r="11" spans="2:6" ht="16.5" thickBot="1">
      <c r="B11" s="328"/>
      <c r="C11" s="308"/>
      <c r="D11" s="308"/>
      <c r="E11" s="308"/>
    </row>
    <row r="12" spans="2:6">
      <c r="B12" s="816" t="s">
        <v>2929</v>
      </c>
      <c r="C12" s="827"/>
      <c r="D12" s="817"/>
      <c r="E12" s="816" t="s">
        <v>1967</v>
      </c>
      <c r="F12" s="817"/>
    </row>
    <row r="13" spans="2:6" ht="15.75" thickBot="1">
      <c r="B13" s="870"/>
      <c r="C13" s="966"/>
      <c r="D13" s="871"/>
      <c r="E13" s="870"/>
      <c r="F13" s="871"/>
    </row>
    <row r="14" spans="2:6" ht="15" customHeight="1">
      <c r="B14" s="1073" t="s">
        <v>2955</v>
      </c>
      <c r="C14" s="1004" t="s">
        <v>2954</v>
      </c>
      <c r="D14" s="818" t="s">
        <v>2953</v>
      </c>
      <c r="E14" s="321" t="s">
        <v>1968</v>
      </c>
      <c r="F14" s="347" t="s">
        <v>1987</v>
      </c>
    </row>
    <row r="15" spans="2:6" ht="15" customHeight="1" thickBot="1">
      <c r="B15" s="1074"/>
      <c r="C15" s="1006"/>
      <c r="D15" s="976"/>
      <c r="E15" s="351" t="s">
        <v>1970</v>
      </c>
      <c r="F15" s="352" t="s">
        <v>1980</v>
      </c>
    </row>
    <row r="16" spans="2:6" ht="15.75" thickBot="1"/>
    <row r="17" spans="2:5" ht="15.75">
      <c r="B17" s="1075" t="s">
        <v>2639</v>
      </c>
      <c r="C17" s="1075"/>
      <c r="D17" s="1075"/>
      <c r="E17" s="170" t="s">
        <v>3</v>
      </c>
    </row>
    <row r="18" spans="2:5" ht="15.75">
      <c r="B18" s="114" t="s">
        <v>2302</v>
      </c>
      <c r="C18" s="115" t="s">
        <v>2228</v>
      </c>
      <c r="D18" s="115">
        <v>78672000</v>
      </c>
      <c r="E18" s="115" t="s">
        <v>23</v>
      </c>
    </row>
    <row r="19" spans="2:5" ht="15.75">
      <c r="B19" s="757" t="s">
        <v>298</v>
      </c>
      <c r="C19" s="757"/>
      <c r="D19" s="757"/>
      <c r="E19" s="757"/>
    </row>
    <row r="20" spans="2:5" ht="15.75">
      <c r="B20" s="114" t="s">
        <v>84</v>
      </c>
      <c r="C20" s="115" t="s">
        <v>1552</v>
      </c>
      <c r="D20" s="834" t="s">
        <v>2045</v>
      </c>
      <c r="E20" s="834"/>
    </row>
    <row r="21" spans="2:5" ht="15" customHeight="1">
      <c r="B21" s="895" t="s">
        <v>2144</v>
      </c>
      <c r="C21" s="896"/>
      <c r="D21" s="896"/>
      <c r="E21" s="896"/>
    </row>
    <row r="22" spans="2:5" ht="15" customHeight="1">
      <c r="B22" s="114" t="s">
        <v>84</v>
      </c>
      <c r="C22" s="115" t="s">
        <v>1552</v>
      </c>
      <c r="D22" s="834" t="s">
        <v>2045</v>
      </c>
      <c r="E22" s="834"/>
    </row>
    <row r="23" spans="2:5">
      <c r="B23" s="521" t="s">
        <v>3444</v>
      </c>
      <c r="C23" s="520" t="s">
        <v>3445</v>
      </c>
      <c r="D23" s="866" t="s">
        <v>3446</v>
      </c>
      <c r="E23" s="867"/>
    </row>
    <row r="24" spans="2:5" ht="15.75">
      <c r="B24" s="895" t="s">
        <v>360</v>
      </c>
      <c r="C24" s="896"/>
      <c r="D24" s="896"/>
      <c r="E24" s="896"/>
    </row>
    <row r="25" spans="2:5" ht="15.75">
      <c r="B25" s="114" t="s">
        <v>3538</v>
      </c>
      <c r="C25" s="115" t="s">
        <v>3539</v>
      </c>
      <c r="D25" s="834" t="s">
        <v>3540</v>
      </c>
      <c r="E25" s="834"/>
    </row>
  </sheetData>
  <sheetProtection algorithmName="SHA-512" hashValue="u/VW4uavnRQbTxt/EyOAa1JYzbPl9Frg5VNOJmhXbroDszE++p5SlsMhqnSpCIALi6HcZRWrnpW0uIlz/DFbCw==" saltValue="O68uCtcWvM7oKsyK8GjyNA==" spinCount="100000" sheet="1" objects="1" scenarios="1"/>
  <mergeCells count="16">
    <mergeCell ref="B24:E24"/>
    <mergeCell ref="D25:E25"/>
    <mergeCell ref="B5:E5"/>
    <mergeCell ref="B19:E19"/>
    <mergeCell ref="B21:E21"/>
    <mergeCell ref="D20:E20"/>
    <mergeCell ref="B12:D13"/>
    <mergeCell ref="E12:F13"/>
    <mergeCell ref="B14:B15"/>
    <mergeCell ref="C14:C15"/>
    <mergeCell ref="D14:D15"/>
    <mergeCell ref="D23:E23"/>
    <mergeCell ref="D22:E22"/>
    <mergeCell ref="B17:D17"/>
    <mergeCell ref="B9:D9"/>
    <mergeCell ref="B6:E6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5:F33"/>
  <sheetViews>
    <sheetView showGridLines="0" zoomScaleNormal="100" workbookViewId="0">
      <selection activeCell="C33" sqref="C33"/>
    </sheetView>
  </sheetViews>
  <sheetFormatPr baseColWidth="10" defaultRowHeight="15"/>
  <cols>
    <col min="1" max="1" width="0.85546875" customWidth="1"/>
    <col min="2" max="2" width="66.5703125" bestFit="1" customWidth="1"/>
    <col min="3" max="3" width="94.42578125" bestFit="1" customWidth="1"/>
    <col min="4" max="4" width="17.5703125" style="378" customWidth="1"/>
    <col min="5" max="5" width="12.42578125" customWidth="1"/>
    <col min="6" max="6" width="10.42578125" customWidth="1"/>
  </cols>
  <sheetData>
    <row r="5" spans="2:6" ht="15.75" thickBot="1"/>
    <row r="6" spans="2:6" ht="15.75" thickBot="1">
      <c r="B6" s="838" t="s">
        <v>100</v>
      </c>
      <c r="C6" s="839"/>
      <c r="D6" s="840"/>
      <c r="E6" s="172"/>
    </row>
    <row r="7" spans="2:6">
      <c r="B7" s="844" t="s">
        <v>2482</v>
      </c>
      <c r="C7" s="845"/>
      <c r="D7" s="846"/>
      <c r="E7" s="474" t="s">
        <v>3</v>
      </c>
    </row>
    <row r="8" spans="2:6" ht="16.5" customHeight="1">
      <c r="B8" s="314" t="s">
        <v>101</v>
      </c>
      <c r="C8" s="315" t="s">
        <v>3107</v>
      </c>
      <c r="D8" s="473" t="s">
        <v>3108</v>
      </c>
      <c r="E8" s="315" t="s">
        <v>23</v>
      </c>
    </row>
    <row r="9" spans="2:6" ht="30">
      <c r="B9" s="182" t="s">
        <v>3324</v>
      </c>
      <c r="C9" s="473" t="s">
        <v>3320</v>
      </c>
      <c r="D9" s="473">
        <v>77928715</v>
      </c>
      <c r="E9" s="315" t="s">
        <v>3304</v>
      </c>
    </row>
    <row r="10" spans="2:6">
      <c r="B10" s="314" t="s">
        <v>3325</v>
      </c>
      <c r="C10" s="315" t="s">
        <v>3321</v>
      </c>
      <c r="D10" s="473">
        <v>78865969</v>
      </c>
      <c r="E10" s="315" t="s">
        <v>3304</v>
      </c>
    </row>
    <row r="11" spans="2:6" ht="30">
      <c r="B11" s="314" t="s">
        <v>3326</v>
      </c>
      <c r="C11" s="315" t="s">
        <v>3322</v>
      </c>
      <c r="D11" s="473" t="s">
        <v>3323</v>
      </c>
      <c r="E11" s="315" t="s">
        <v>3304</v>
      </c>
    </row>
    <row r="12" spans="2:6" ht="16.5" customHeight="1" thickBot="1">
      <c r="B12" s="375"/>
      <c r="C12" s="376"/>
      <c r="D12" s="483"/>
      <c r="E12" s="376"/>
    </row>
    <row r="13" spans="2:6" ht="16.5" customHeight="1">
      <c r="B13" s="844" t="s">
        <v>2929</v>
      </c>
      <c r="C13" s="845"/>
      <c r="D13" s="845"/>
      <c r="E13" s="1076" t="s">
        <v>1967</v>
      </c>
      <c r="F13" s="1077"/>
    </row>
    <row r="14" spans="2:6" ht="16.5" customHeight="1" thickBot="1">
      <c r="B14" s="1080"/>
      <c r="C14" s="1081"/>
      <c r="D14" s="1081"/>
      <c r="E14" s="1078"/>
      <c r="F14" s="1079"/>
    </row>
    <row r="15" spans="2:6" ht="16.5" customHeight="1">
      <c r="B15" s="1085" t="s">
        <v>2951</v>
      </c>
      <c r="C15" s="880" t="s">
        <v>1982</v>
      </c>
      <c r="D15" s="1082" t="s">
        <v>2936</v>
      </c>
      <c r="E15" s="477" t="s">
        <v>1968</v>
      </c>
      <c r="F15" s="478" t="s">
        <v>1987</v>
      </c>
    </row>
    <row r="16" spans="2:6" ht="16.5" customHeight="1" thickBot="1">
      <c r="B16" s="1086"/>
      <c r="C16" s="881"/>
      <c r="D16" s="1087"/>
      <c r="E16" s="479" t="s">
        <v>1970</v>
      </c>
      <c r="F16" s="480" t="s">
        <v>1980</v>
      </c>
    </row>
    <row r="17" spans="2:6" ht="16.5" customHeight="1" thickBot="1">
      <c r="B17" s="105"/>
      <c r="C17" s="105"/>
      <c r="D17" s="484"/>
      <c r="E17" s="481"/>
      <c r="F17" s="482"/>
    </row>
    <row r="18" spans="2:6" ht="16.5" customHeight="1" thickBot="1">
      <c r="B18" s="1080" t="s">
        <v>1902</v>
      </c>
      <c r="C18" s="1081"/>
      <c r="D18" s="1081"/>
      <c r="E18" s="1076" t="s">
        <v>1967</v>
      </c>
      <c r="F18" s="1077"/>
    </row>
    <row r="19" spans="2:6" ht="16.5" customHeight="1" thickBot="1">
      <c r="B19" s="838" t="s">
        <v>3033</v>
      </c>
      <c r="C19" s="839"/>
      <c r="D19" s="840"/>
      <c r="E19" s="1078"/>
      <c r="F19" s="1079"/>
    </row>
    <row r="20" spans="2:6" ht="16.5" customHeight="1">
      <c r="B20" s="1085" t="s">
        <v>2951</v>
      </c>
      <c r="C20" s="880" t="s">
        <v>1982</v>
      </c>
      <c r="D20" s="1082" t="s">
        <v>2936</v>
      </c>
      <c r="E20" s="477" t="s">
        <v>1968</v>
      </c>
      <c r="F20" s="478" t="s">
        <v>2000</v>
      </c>
    </row>
    <row r="21" spans="2:6" ht="16.5" customHeight="1" thickBot="1">
      <c r="B21" s="1088"/>
      <c r="C21" s="856"/>
      <c r="D21" s="1089"/>
      <c r="E21" s="479" t="s">
        <v>1970</v>
      </c>
      <c r="F21" s="478" t="s">
        <v>2000</v>
      </c>
    </row>
    <row r="22" spans="2:6" ht="16.5" customHeight="1" thickBot="1">
      <c r="B22" s="1080" t="s">
        <v>3013</v>
      </c>
      <c r="C22" s="1081"/>
      <c r="D22" s="1090"/>
      <c r="E22" s="375"/>
      <c r="F22" s="375"/>
    </row>
    <row r="23" spans="2:6" ht="45">
      <c r="B23" s="475" t="s">
        <v>3253</v>
      </c>
      <c r="C23" s="483" t="s">
        <v>3258</v>
      </c>
      <c r="D23" s="604" t="s">
        <v>3263</v>
      </c>
      <c r="E23" s="375"/>
      <c r="F23" s="375"/>
    </row>
    <row r="24" spans="2:6">
      <c r="B24" s="520" t="s">
        <v>3614</v>
      </c>
      <c r="C24" s="473" t="s">
        <v>3615</v>
      </c>
      <c r="D24" s="473">
        <v>22940714</v>
      </c>
      <c r="E24" s="375"/>
      <c r="F24" s="375"/>
    </row>
    <row r="25" spans="2:6" ht="15.75" thickBot="1">
      <c r="B25" s="1080" t="s">
        <v>3259</v>
      </c>
      <c r="C25" s="1081"/>
      <c r="D25" s="1090"/>
      <c r="E25" s="375"/>
      <c r="F25" s="375"/>
    </row>
    <row r="26" spans="2:6" ht="45.75" thickBot="1">
      <c r="B26" s="475" t="s">
        <v>3253</v>
      </c>
      <c r="C26" s="463" t="s">
        <v>3258</v>
      </c>
      <c r="D26" s="473" t="s">
        <v>3263</v>
      </c>
      <c r="E26" s="375"/>
      <c r="F26" s="375"/>
    </row>
    <row r="27" spans="2:6" ht="16.5" customHeight="1" thickBot="1">
      <c r="B27" s="838" t="s">
        <v>1499</v>
      </c>
      <c r="C27" s="839"/>
      <c r="D27" s="1084"/>
    </row>
    <row r="28" spans="2:6" ht="30.75" thickBot="1">
      <c r="B28" s="476" t="s">
        <v>1607</v>
      </c>
      <c r="C28" s="332" t="s">
        <v>1511</v>
      </c>
      <c r="D28" s="485" t="s">
        <v>418</v>
      </c>
    </row>
    <row r="29" spans="2:6" ht="15.75" thickBot="1">
      <c r="B29" s="838" t="s">
        <v>2802</v>
      </c>
      <c r="C29" s="839"/>
      <c r="D29" s="840"/>
    </row>
    <row r="30" spans="2:6">
      <c r="B30" s="182" t="s">
        <v>2803</v>
      </c>
      <c r="C30" s="1082" t="s">
        <v>2805</v>
      </c>
      <c r="D30" s="1082" t="s">
        <v>2806</v>
      </c>
    </row>
    <row r="31" spans="2:6" ht="15.75" thickBot="1">
      <c r="B31" s="182" t="s">
        <v>2804</v>
      </c>
      <c r="C31" s="1083"/>
      <c r="D31" s="1083"/>
    </row>
    <row r="32" spans="2:6">
      <c r="B32" s="844" t="s">
        <v>3734</v>
      </c>
      <c r="C32" s="845"/>
      <c r="D32" s="846"/>
    </row>
    <row r="33" spans="2:4">
      <c r="B33" s="475" t="s">
        <v>3735</v>
      </c>
      <c r="C33" s="617" t="s">
        <v>3736</v>
      </c>
      <c r="D33" s="576" t="s">
        <v>3737</v>
      </c>
    </row>
  </sheetData>
  <sheetProtection algorithmName="SHA-512" hashValue="fNX4OWOUegftXnZPzUU7X1EmYLVWV70GgUhtMs19CszSFX1Nz8TqoFgckdItPtnet7tdptGl5DhhJzv38Vb8vA==" saltValue="e8zGqXSHEd+/qDX6gg9WFQ==" spinCount="100000" sheet="1" objects="1" scenarios="1" insertColumns="0" insertRows="0" deleteColumns="0" deleteRows="0"/>
  <mergeCells count="20">
    <mergeCell ref="B32:D32"/>
    <mergeCell ref="B6:D6"/>
    <mergeCell ref="B27:D27"/>
    <mergeCell ref="B18:D18"/>
    <mergeCell ref="B7:D7"/>
    <mergeCell ref="B29:D29"/>
    <mergeCell ref="B15:B16"/>
    <mergeCell ref="C15:C16"/>
    <mergeCell ref="D15:D16"/>
    <mergeCell ref="B20:B21"/>
    <mergeCell ref="C20:C21"/>
    <mergeCell ref="D20:D21"/>
    <mergeCell ref="B19:D19"/>
    <mergeCell ref="B22:D22"/>
    <mergeCell ref="B25:D25"/>
    <mergeCell ref="E18:F19"/>
    <mergeCell ref="E13:F14"/>
    <mergeCell ref="B13:D14"/>
    <mergeCell ref="C30:C31"/>
    <mergeCell ref="D30:D31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I58"/>
  <sheetViews>
    <sheetView showGridLines="0" zoomScale="90" zoomScaleNormal="90" workbookViewId="0">
      <pane ySplit="6" topLeftCell="A7" activePane="bottomLeft" state="frozen"/>
      <selection pane="bottomLeft" activeCell="C18" sqref="C18"/>
    </sheetView>
  </sheetViews>
  <sheetFormatPr baseColWidth="10" defaultRowHeight="15"/>
  <cols>
    <col min="1" max="1" width="3.42578125" customWidth="1"/>
    <col min="2" max="2" width="42.28515625" style="78" bestFit="1" customWidth="1"/>
    <col min="3" max="3" width="80.28515625" bestFit="1" customWidth="1"/>
    <col min="4" max="4" width="35.140625" customWidth="1"/>
    <col min="5" max="5" width="13" customWidth="1"/>
  </cols>
  <sheetData>
    <row r="4" spans="2:9" ht="15.75" thickBot="1"/>
    <row r="5" spans="2:9" ht="24" thickBot="1">
      <c r="B5" s="623" t="s">
        <v>1906</v>
      </c>
      <c r="C5" s="624"/>
      <c r="D5" s="624"/>
      <c r="E5" s="625"/>
      <c r="F5" s="2"/>
      <c r="G5" s="2"/>
      <c r="H5" s="1"/>
      <c r="I5" s="1"/>
    </row>
    <row r="6" spans="2:9" ht="19.5" thickBot="1">
      <c r="B6" s="164" t="s">
        <v>0</v>
      </c>
      <c r="C6" s="165" t="s">
        <v>1</v>
      </c>
      <c r="D6" s="165" t="s">
        <v>2</v>
      </c>
      <c r="E6" s="166" t="s">
        <v>3</v>
      </c>
    </row>
    <row r="7" spans="2:9" ht="24" thickBot="1">
      <c r="B7" s="626" t="s">
        <v>1893</v>
      </c>
      <c r="C7" s="627"/>
      <c r="D7" s="627"/>
      <c r="E7" s="628"/>
    </row>
    <row r="8" spans="2:9" ht="15.75">
      <c r="B8" s="118" t="s">
        <v>37</v>
      </c>
      <c r="C8" s="115" t="s">
        <v>1524</v>
      </c>
      <c r="D8" s="115" t="s">
        <v>17</v>
      </c>
      <c r="E8" s="119" t="s">
        <v>23</v>
      </c>
    </row>
    <row r="9" spans="2:9" ht="15.75">
      <c r="B9" s="118" t="s">
        <v>42</v>
      </c>
      <c r="C9" s="115" t="s">
        <v>1528</v>
      </c>
      <c r="D9" s="115" t="s">
        <v>2063</v>
      </c>
      <c r="E9" s="119" t="s">
        <v>23</v>
      </c>
    </row>
    <row r="10" spans="2:9" ht="16.5" thickBot="1">
      <c r="B10" s="118" t="s">
        <v>40</v>
      </c>
      <c r="C10" s="115" t="s">
        <v>1526</v>
      </c>
      <c r="D10" s="115">
        <v>22026800</v>
      </c>
      <c r="E10" s="119" t="s">
        <v>23</v>
      </c>
    </row>
    <row r="11" spans="2:9" ht="24" thickBot="1">
      <c r="B11" s="626" t="s">
        <v>1894</v>
      </c>
      <c r="C11" s="627"/>
      <c r="D11" s="627"/>
      <c r="E11" s="628"/>
    </row>
    <row r="12" spans="2:9" ht="15.75">
      <c r="B12" s="118" t="s">
        <v>41</v>
      </c>
      <c r="C12" s="115" t="s">
        <v>1527</v>
      </c>
      <c r="D12" s="115" t="s">
        <v>19</v>
      </c>
      <c r="E12" s="119" t="s">
        <v>23</v>
      </c>
    </row>
    <row r="13" spans="2:9" ht="16.5" thickBot="1">
      <c r="B13" s="118" t="s">
        <v>38</v>
      </c>
      <c r="C13" s="115" t="s">
        <v>1523</v>
      </c>
      <c r="D13" s="115" t="s">
        <v>16</v>
      </c>
      <c r="E13" s="119" t="s">
        <v>23</v>
      </c>
    </row>
    <row r="14" spans="2:9" ht="24" thickBot="1">
      <c r="B14" s="626" t="s">
        <v>2434</v>
      </c>
      <c r="C14" s="627"/>
      <c r="D14" s="627"/>
      <c r="E14" s="628"/>
    </row>
    <row r="15" spans="2:9" ht="16.5" thickBot="1">
      <c r="B15" s="118" t="s">
        <v>2435</v>
      </c>
      <c r="C15" s="115" t="s">
        <v>2436</v>
      </c>
      <c r="D15" s="115">
        <v>23881616</v>
      </c>
      <c r="E15" s="119" t="s">
        <v>23</v>
      </c>
    </row>
    <row r="16" spans="2:9" ht="23.25">
      <c r="B16" s="632" t="s">
        <v>2432</v>
      </c>
      <c r="C16" s="633"/>
      <c r="D16" s="633"/>
      <c r="E16" s="634"/>
    </row>
    <row r="17" spans="1:5" s="1" customFormat="1" ht="15.75">
      <c r="A17" s="527"/>
      <c r="B17" s="528" t="s">
        <v>3456</v>
      </c>
      <c r="C17" s="526" t="s">
        <v>3457</v>
      </c>
      <c r="D17" s="526">
        <v>23097688</v>
      </c>
      <c r="E17" s="526" t="s">
        <v>23</v>
      </c>
    </row>
    <row r="18" spans="1:5" ht="16.5" thickBot="1">
      <c r="B18" s="118" t="s">
        <v>2433</v>
      </c>
      <c r="C18" s="115" t="s">
        <v>2437</v>
      </c>
      <c r="D18" s="115">
        <v>22174848</v>
      </c>
      <c r="E18" s="119" t="s">
        <v>23</v>
      </c>
    </row>
    <row r="19" spans="1:5" ht="18.75" customHeight="1" thickBot="1">
      <c r="B19" s="626" t="s">
        <v>1895</v>
      </c>
      <c r="C19" s="627"/>
      <c r="D19" s="627"/>
      <c r="E19" s="628"/>
    </row>
    <row r="20" spans="1:5" ht="18.75" customHeight="1">
      <c r="B20" s="456" t="s">
        <v>3205</v>
      </c>
      <c r="C20" s="115" t="s">
        <v>3206</v>
      </c>
      <c r="D20" s="308" t="s">
        <v>3207</v>
      </c>
      <c r="E20" s="119" t="s">
        <v>23</v>
      </c>
    </row>
    <row r="21" spans="1:5" ht="18.75" customHeight="1">
      <c r="B21" s="118" t="s">
        <v>7</v>
      </c>
      <c r="C21" s="115" t="s">
        <v>8</v>
      </c>
      <c r="D21" s="115" t="s">
        <v>9</v>
      </c>
      <c r="E21" s="119" t="s">
        <v>6</v>
      </c>
    </row>
    <row r="22" spans="1:5" ht="18.75" customHeight="1">
      <c r="B22" s="118" t="s">
        <v>2120</v>
      </c>
      <c r="C22" s="115" t="s">
        <v>2121</v>
      </c>
      <c r="D22" s="115" t="s">
        <v>2122</v>
      </c>
      <c r="E22" s="119" t="s">
        <v>23</v>
      </c>
    </row>
    <row r="23" spans="1:5" ht="18.75" customHeight="1">
      <c r="B23" s="118" t="s">
        <v>2976</v>
      </c>
      <c r="C23" s="115" t="s">
        <v>2977</v>
      </c>
      <c r="D23" s="115" t="s">
        <v>2978</v>
      </c>
      <c r="E23" s="119" t="s">
        <v>23</v>
      </c>
    </row>
    <row r="24" spans="1:5" ht="18.75" customHeight="1">
      <c r="B24" s="118" t="s">
        <v>10</v>
      </c>
      <c r="C24" s="115" t="s">
        <v>11</v>
      </c>
      <c r="D24" s="115" t="s">
        <v>12</v>
      </c>
      <c r="E24" s="119" t="s">
        <v>6</v>
      </c>
    </row>
    <row r="25" spans="1:5" ht="18.75" customHeight="1" thickBot="1">
      <c r="B25" s="118" t="s">
        <v>22</v>
      </c>
      <c r="C25" s="115" t="s">
        <v>1521</v>
      </c>
      <c r="D25" s="115" t="s">
        <v>21</v>
      </c>
      <c r="E25" s="119" t="s">
        <v>6</v>
      </c>
    </row>
    <row r="26" spans="1:5" ht="18.75" customHeight="1" thickBot="1">
      <c r="B26" s="632" t="s">
        <v>1896</v>
      </c>
      <c r="C26" s="633"/>
      <c r="D26" s="633"/>
      <c r="E26" s="628"/>
    </row>
    <row r="27" spans="1:5" ht="18.75" customHeight="1">
      <c r="B27" s="114" t="s">
        <v>3205</v>
      </c>
      <c r="C27" s="115" t="s">
        <v>3208</v>
      </c>
      <c r="D27" s="115" t="s">
        <v>3209</v>
      </c>
      <c r="E27" s="119" t="s">
        <v>23</v>
      </c>
    </row>
    <row r="28" spans="1:5" ht="18.75" customHeight="1">
      <c r="B28" s="118" t="s">
        <v>39</v>
      </c>
      <c r="C28" s="115" t="s">
        <v>1525</v>
      </c>
      <c r="D28" s="115" t="s">
        <v>18</v>
      </c>
      <c r="E28" s="119" t="s">
        <v>23</v>
      </c>
    </row>
    <row r="29" spans="1:5" ht="18.75" customHeight="1" thickBot="1">
      <c r="B29" s="118" t="s">
        <v>2123</v>
      </c>
      <c r="C29" s="115" t="s">
        <v>2124</v>
      </c>
      <c r="D29" s="115" t="s">
        <v>2362</v>
      </c>
      <c r="E29" s="119" t="s">
        <v>23</v>
      </c>
    </row>
    <row r="30" spans="1:5" ht="18.75" customHeight="1">
      <c r="B30" s="632" t="s">
        <v>2472</v>
      </c>
      <c r="C30" s="633"/>
      <c r="D30" s="633"/>
      <c r="E30" s="634"/>
    </row>
    <row r="31" spans="1:5" ht="18.75" customHeight="1">
      <c r="B31" s="118" t="s">
        <v>2473</v>
      </c>
      <c r="C31" s="115" t="s">
        <v>2474</v>
      </c>
      <c r="D31" s="115">
        <v>22855200</v>
      </c>
      <c r="E31" s="119" t="s">
        <v>23</v>
      </c>
    </row>
    <row r="32" spans="1:5" ht="18.75" customHeight="1" thickBot="1">
      <c r="B32" s="629" t="s">
        <v>2128</v>
      </c>
      <c r="C32" s="630"/>
      <c r="D32" s="630"/>
      <c r="E32" s="631"/>
    </row>
    <row r="33" spans="2:5" ht="18.75" customHeight="1" thickBot="1">
      <c r="B33" s="118" t="s">
        <v>2129</v>
      </c>
      <c r="C33" s="115" t="s">
        <v>2130</v>
      </c>
      <c r="D33" s="115" t="s">
        <v>2131</v>
      </c>
      <c r="E33" s="119" t="s">
        <v>6</v>
      </c>
    </row>
    <row r="34" spans="2:5" ht="18.75" customHeight="1" thickBot="1">
      <c r="B34" s="626" t="s">
        <v>1897</v>
      </c>
      <c r="C34" s="627"/>
      <c r="D34" s="627"/>
      <c r="E34" s="628"/>
    </row>
    <row r="35" spans="2:5" ht="15.75">
      <c r="B35" s="120" t="s">
        <v>4</v>
      </c>
      <c r="C35" s="117" t="s">
        <v>1520</v>
      </c>
      <c r="D35" s="117" t="s">
        <v>5</v>
      </c>
      <c r="E35" s="121" t="s">
        <v>6</v>
      </c>
    </row>
    <row r="36" spans="2:5" ht="16.5" thickBot="1">
      <c r="B36" s="118" t="s">
        <v>13</v>
      </c>
      <c r="C36" s="115" t="s">
        <v>2361</v>
      </c>
      <c r="D36" s="115" t="s">
        <v>14</v>
      </c>
      <c r="E36" s="119" t="s">
        <v>6</v>
      </c>
    </row>
    <row r="37" spans="2:5" ht="24" thickBot="1">
      <c r="B37" s="626" t="s">
        <v>1898</v>
      </c>
      <c r="C37" s="627"/>
      <c r="D37" s="627"/>
      <c r="E37" s="628"/>
    </row>
    <row r="38" spans="2:5" ht="15.75">
      <c r="B38" s="118" t="s">
        <v>2891</v>
      </c>
      <c r="C38" s="118" t="s">
        <v>2892</v>
      </c>
      <c r="D38" s="303" t="s">
        <v>2895</v>
      </c>
      <c r="E38" s="303" t="s">
        <v>23</v>
      </c>
    </row>
    <row r="39" spans="2:5" ht="15.75">
      <c r="B39" s="118" t="s">
        <v>36</v>
      </c>
      <c r="C39" s="115" t="s">
        <v>1522</v>
      </c>
      <c r="D39" s="115" t="s">
        <v>15</v>
      </c>
      <c r="E39" s="119" t="s">
        <v>23</v>
      </c>
    </row>
    <row r="40" spans="2:5" ht="15.75">
      <c r="B40" s="118" t="s">
        <v>2125</v>
      </c>
      <c r="C40" s="115" t="s">
        <v>2126</v>
      </c>
      <c r="D40" s="115" t="s">
        <v>2127</v>
      </c>
      <c r="E40" s="119" t="s">
        <v>23</v>
      </c>
    </row>
    <row r="41" spans="2:5" ht="15.75">
      <c r="B41" s="118" t="s">
        <v>3352</v>
      </c>
      <c r="C41" s="115" t="s">
        <v>3353</v>
      </c>
      <c r="D41" s="115" t="s">
        <v>3354</v>
      </c>
      <c r="E41" s="119" t="s">
        <v>23</v>
      </c>
    </row>
    <row r="42" spans="2:5" ht="16.5" thickBot="1">
      <c r="B42" s="118" t="s">
        <v>421</v>
      </c>
      <c r="C42" s="115" t="s">
        <v>422</v>
      </c>
      <c r="D42" s="115" t="s">
        <v>423</v>
      </c>
      <c r="E42" s="119" t="s">
        <v>23</v>
      </c>
    </row>
    <row r="43" spans="2:5" ht="24" thickBot="1">
      <c r="B43" s="626" t="s">
        <v>1899</v>
      </c>
      <c r="C43" s="627"/>
      <c r="D43" s="627"/>
      <c r="E43" s="628"/>
    </row>
    <row r="44" spans="2:5" ht="15.75">
      <c r="B44" s="118" t="s">
        <v>43</v>
      </c>
      <c r="C44" s="115" t="s">
        <v>1659</v>
      </c>
      <c r="D44" s="115" t="s">
        <v>20</v>
      </c>
      <c r="E44" s="119" t="s">
        <v>23</v>
      </c>
    </row>
    <row r="45" spans="2:5" ht="16.5" thickBot="1">
      <c r="B45" s="118" t="s">
        <v>44</v>
      </c>
      <c r="C45" s="115" t="s">
        <v>1529</v>
      </c>
      <c r="D45" s="115" t="s">
        <v>2836</v>
      </c>
      <c r="E45" s="119" t="s">
        <v>23</v>
      </c>
    </row>
    <row r="46" spans="2:5" ht="23.25">
      <c r="B46" s="632" t="s">
        <v>3255</v>
      </c>
      <c r="C46" s="633"/>
      <c r="D46" s="633"/>
      <c r="E46" s="634"/>
    </row>
    <row r="47" spans="2:5" ht="15.75">
      <c r="B47" s="114" t="s">
        <v>3264</v>
      </c>
      <c r="C47" s="115" t="s">
        <v>3265</v>
      </c>
      <c r="D47" s="115" t="s">
        <v>3266</v>
      </c>
      <c r="E47" s="115" t="s">
        <v>23</v>
      </c>
    </row>
    <row r="48" spans="2:5" ht="24" thickBot="1">
      <c r="B48" s="629" t="s">
        <v>1900</v>
      </c>
      <c r="C48" s="630"/>
      <c r="D48" s="630"/>
      <c r="E48" s="631"/>
    </row>
    <row r="49" spans="2:5" ht="16.5" thickBot="1">
      <c r="B49" s="118" t="s">
        <v>1756</v>
      </c>
      <c r="C49" s="115" t="s">
        <v>1757</v>
      </c>
      <c r="D49" s="115">
        <v>66636900</v>
      </c>
      <c r="E49" s="119" t="s">
        <v>23</v>
      </c>
    </row>
    <row r="50" spans="2:5" ht="24" thickBot="1">
      <c r="B50" s="626" t="s">
        <v>2972</v>
      </c>
      <c r="C50" s="627"/>
      <c r="D50" s="627"/>
      <c r="E50" s="628"/>
    </row>
    <row r="51" spans="2:5" ht="16.5" thickBot="1">
      <c r="B51" s="330" t="s">
        <v>2973</v>
      </c>
      <c r="C51" s="309" t="s">
        <v>2974</v>
      </c>
      <c r="D51" s="309" t="s">
        <v>2975</v>
      </c>
      <c r="E51" s="306" t="s">
        <v>6</v>
      </c>
    </row>
    <row r="52" spans="2:5" ht="24" thickBot="1">
      <c r="B52" s="623" t="s">
        <v>2272</v>
      </c>
      <c r="C52" s="624"/>
      <c r="D52" s="624"/>
      <c r="E52" s="625"/>
    </row>
    <row r="53" spans="2:5" ht="15.75">
      <c r="B53" s="118" t="s">
        <v>2778</v>
      </c>
      <c r="C53" s="114" t="s">
        <v>2779</v>
      </c>
      <c r="D53" s="115" t="s">
        <v>2780</v>
      </c>
      <c r="E53" s="119" t="s">
        <v>6</v>
      </c>
    </row>
    <row r="54" spans="2:5" ht="15.75">
      <c r="B54" s="118" t="s">
        <v>1947</v>
      </c>
      <c r="C54" s="115" t="s">
        <v>1926</v>
      </c>
      <c r="D54" s="115" t="s">
        <v>1927</v>
      </c>
      <c r="E54" s="119" t="s">
        <v>6</v>
      </c>
    </row>
    <row r="55" spans="2:5" ht="15.75">
      <c r="B55" s="118" t="s">
        <v>1924</v>
      </c>
      <c r="C55" s="115" t="s">
        <v>2273</v>
      </c>
      <c r="D55" s="115" t="s">
        <v>2274</v>
      </c>
      <c r="E55" s="119" t="s">
        <v>23</v>
      </c>
    </row>
    <row r="56" spans="2:5" ht="15.75">
      <c r="B56" s="160" t="s">
        <v>3426</v>
      </c>
      <c r="C56" s="161" t="s">
        <v>3427</v>
      </c>
      <c r="D56" s="161" t="s">
        <v>3428</v>
      </c>
      <c r="E56" s="509" t="s">
        <v>6</v>
      </c>
    </row>
    <row r="57" spans="2:5" ht="16.5" thickBot="1">
      <c r="B57" s="122" t="s">
        <v>2275</v>
      </c>
      <c r="C57" s="123" t="s">
        <v>2276</v>
      </c>
      <c r="D57" s="123">
        <v>23783800</v>
      </c>
      <c r="E57" s="124" t="s">
        <v>6</v>
      </c>
    </row>
    <row r="58" spans="2:5">
      <c r="B58" s="92"/>
      <c r="C58" s="91"/>
      <c r="D58" s="91"/>
      <c r="E58" s="91"/>
    </row>
  </sheetData>
  <sheetProtection algorithmName="SHA-512" hashValue="1TUSxoVs56CH85U6Yqay3J1zLxVMODclEAlfbKKPTOLVd8n0ut0aBS6gUywfW+d9hu6p1d+NemKprF7uqqYevA==" saltValue="eHcr052rrmlBugy49Ld1Kw==" spinCount="100000" sheet="1" objects="1" scenarios="1"/>
  <mergeCells count="16">
    <mergeCell ref="B52:E52"/>
    <mergeCell ref="B34:E34"/>
    <mergeCell ref="B5:E5"/>
    <mergeCell ref="B7:E7"/>
    <mergeCell ref="B11:E11"/>
    <mergeCell ref="B37:E37"/>
    <mergeCell ref="B43:E43"/>
    <mergeCell ref="B48:E48"/>
    <mergeCell ref="B19:E19"/>
    <mergeCell ref="B26:E26"/>
    <mergeCell ref="B32:E32"/>
    <mergeCell ref="B16:E16"/>
    <mergeCell ref="B14:E14"/>
    <mergeCell ref="B30:E30"/>
    <mergeCell ref="B50:E50"/>
    <mergeCell ref="B46:E46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3:E5"/>
  <sheetViews>
    <sheetView showGridLines="0" workbookViewId="0"/>
  </sheetViews>
  <sheetFormatPr baseColWidth="10" defaultRowHeight="15"/>
  <cols>
    <col min="2" max="2" width="28.85546875" bestFit="1" customWidth="1"/>
    <col min="3" max="3" width="48.7109375" bestFit="1" customWidth="1"/>
    <col min="4" max="4" width="10.85546875" bestFit="1" customWidth="1"/>
  </cols>
  <sheetData>
    <row r="3" spans="2:5" ht="15.75" thickBot="1"/>
    <row r="4" spans="2:5" ht="16.5" thickBot="1">
      <c r="B4" s="1091" t="s">
        <v>90</v>
      </c>
      <c r="C4" s="1092"/>
      <c r="D4" s="1093"/>
      <c r="E4" s="82" t="s">
        <v>3</v>
      </c>
    </row>
    <row r="5" spans="2:5" ht="15.75">
      <c r="B5" s="10" t="s">
        <v>95</v>
      </c>
      <c r="C5" s="11" t="s">
        <v>1556</v>
      </c>
      <c r="D5" s="11" t="s">
        <v>89</v>
      </c>
      <c r="E5" s="9" t="s">
        <v>23</v>
      </c>
    </row>
  </sheetData>
  <sheetProtection password="F7F2" sheet="1" objects="1" scenarios="1"/>
  <mergeCells count="1">
    <mergeCell ref="B4:D4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4:E26"/>
  <sheetViews>
    <sheetView showGridLines="0" topLeftCell="A18" workbookViewId="0">
      <selection activeCell="A27" sqref="A27:XFD27"/>
    </sheetView>
  </sheetViews>
  <sheetFormatPr baseColWidth="10" defaultRowHeight="15"/>
  <cols>
    <col min="1" max="1" width="6.5703125" customWidth="1"/>
    <col min="2" max="2" width="47.85546875" customWidth="1"/>
    <col min="3" max="3" width="49.28515625" customWidth="1"/>
    <col min="4" max="4" width="23.85546875" customWidth="1"/>
    <col min="5" max="5" width="23.7109375" customWidth="1"/>
  </cols>
  <sheetData>
    <row r="4" spans="2:5" ht="15.75" thickBot="1"/>
    <row r="5" spans="2:5" ht="16.5" thickBot="1">
      <c r="B5" s="882" t="s">
        <v>102</v>
      </c>
      <c r="C5" s="883"/>
      <c r="D5" s="888"/>
      <c r="E5" s="171"/>
    </row>
    <row r="6" spans="2:5" ht="16.5" thickBot="1">
      <c r="B6" s="882" t="s">
        <v>2640</v>
      </c>
      <c r="C6" s="883"/>
      <c r="D6" s="883"/>
      <c r="E6" s="170" t="s">
        <v>3</v>
      </c>
    </row>
    <row r="7" spans="2:5" ht="39" customHeight="1" thickBot="1">
      <c r="B7" s="134" t="s">
        <v>103</v>
      </c>
      <c r="C7" s="144" t="s">
        <v>1558</v>
      </c>
      <c r="D7" s="145" t="s">
        <v>2765</v>
      </c>
      <c r="E7" s="143" t="s">
        <v>23</v>
      </c>
    </row>
    <row r="8" spans="2:5" ht="15.75" thickBot="1">
      <c r="B8" s="142"/>
      <c r="C8" s="142"/>
      <c r="D8" s="142"/>
      <c r="E8" s="142"/>
    </row>
    <row r="9" spans="2:5" ht="16.5" thickBot="1">
      <c r="B9" s="882" t="s">
        <v>2242</v>
      </c>
      <c r="C9" s="883"/>
      <c r="D9" s="883"/>
      <c r="E9" s="170" t="s">
        <v>3</v>
      </c>
    </row>
    <row r="10" spans="2:5" ht="32.25" thickBot="1">
      <c r="B10" s="134" t="s">
        <v>103</v>
      </c>
      <c r="C10" s="144" t="s">
        <v>1558</v>
      </c>
      <c r="D10" s="145" t="s">
        <v>2765</v>
      </c>
      <c r="E10" s="143" t="s">
        <v>23</v>
      </c>
    </row>
    <row r="11" spans="2:5">
      <c r="B11" s="142"/>
      <c r="C11" s="142"/>
      <c r="D11" s="142"/>
      <c r="E11" s="142"/>
    </row>
    <row r="12" spans="2:5" ht="15.75">
      <c r="B12" s="757" t="s">
        <v>2639</v>
      </c>
      <c r="C12" s="757"/>
      <c r="D12" s="757"/>
      <c r="E12" s="195" t="s">
        <v>3034</v>
      </c>
    </row>
    <row r="13" spans="2:5" ht="15.75">
      <c r="B13" s="1094" t="s">
        <v>3033</v>
      </c>
      <c r="C13" s="1094"/>
      <c r="D13" s="1094"/>
      <c r="E13" s="1094"/>
    </row>
    <row r="14" spans="2:5" ht="31.5">
      <c r="B14" s="150" t="s">
        <v>103</v>
      </c>
      <c r="C14" s="834" t="s">
        <v>1558</v>
      </c>
      <c r="D14" s="834"/>
      <c r="E14" s="136" t="s">
        <v>2765</v>
      </c>
    </row>
    <row r="15" spans="2:5" ht="15.75">
      <c r="B15" s="1094" t="s">
        <v>1904</v>
      </c>
      <c r="C15" s="1094"/>
      <c r="D15" s="1094"/>
      <c r="E15" s="1094"/>
    </row>
    <row r="16" spans="2:5" ht="31.5">
      <c r="B16" s="150" t="s">
        <v>103</v>
      </c>
      <c r="C16" s="834" t="s">
        <v>1558</v>
      </c>
      <c r="D16" s="834"/>
      <c r="E16" s="136" t="s">
        <v>2765</v>
      </c>
    </row>
    <row r="17" spans="2:5" ht="15.75">
      <c r="B17" s="1094" t="s">
        <v>3035</v>
      </c>
      <c r="C17" s="1094"/>
      <c r="D17" s="1094"/>
      <c r="E17" s="1094"/>
    </row>
    <row r="18" spans="2:5" ht="31.5">
      <c r="B18" s="150" t="s">
        <v>103</v>
      </c>
      <c r="C18" s="834" t="s">
        <v>1558</v>
      </c>
      <c r="D18" s="834"/>
      <c r="E18" s="136" t="s">
        <v>2765</v>
      </c>
    </row>
    <row r="19" spans="2:5" ht="15.75">
      <c r="B19" s="1094" t="s">
        <v>2989</v>
      </c>
      <c r="C19" s="1094"/>
      <c r="D19" s="1094"/>
      <c r="E19" s="1094"/>
    </row>
    <row r="20" spans="2:5" ht="31.5">
      <c r="B20" s="150" t="s">
        <v>103</v>
      </c>
      <c r="C20" s="834" t="s">
        <v>1558</v>
      </c>
      <c r="D20" s="834"/>
      <c r="E20" s="136" t="s">
        <v>2765</v>
      </c>
    </row>
    <row r="21" spans="2:5" ht="15.75">
      <c r="B21" s="1094" t="s">
        <v>1502</v>
      </c>
      <c r="C21" s="1094"/>
      <c r="D21" s="1094"/>
      <c r="E21" s="1094"/>
    </row>
    <row r="22" spans="2:5" ht="31.5">
      <c r="B22" s="150" t="s">
        <v>103</v>
      </c>
      <c r="C22" s="834" t="s">
        <v>1558</v>
      </c>
      <c r="D22" s="834"/>
      <c r="E22" s="136" t="s">
        <v>2765</v>
      </c>
    </row>
    <row r="23" spans="2:5" ht="15.75">
      <c r="B23" s="1094" t="s">
        <v>3013</v>
      </c>
      <c r="C23" s="1094"/>
      <c r="D23" s="1094"/>
      <c r="E23" s="1094"/>
    </row>
    <row r="24" spans="2:5" ht="31.5">
      <c r="B24" s="150" t="s">
        <v>103</v>
      </c>
      <c r="C24" s="834" t="s">
        <v>1558</v>
      </c>
      <c r="D24" s="834"/>
      <c r="E24" s="136" t="s">
        <v>2765</v>
      </c>
    </row>
    <row r="25" spans="2:5" ht="15.75">
      <c r="B25" s="1094" t="s">
        <v>3036</v>
      </c>
      <c r="C25" s="1094"/>
      <c r="D25" s="1094"/>
      <c r="E25" s="1094"/>
    </row>
    <row r="26" spans="2:5" ht="31.5">
      <c r="B26" s="150" t="s">
        <v>103</v>
      </c>
      <c r="C26" s="834" t="s">
        <v>1558</v>
      </c>
      <c r="D26" s="834"/>
      <c r="E26" s="136" t="s">
        <v>2765</v>
      </c>
    </row>
  </sheetData>
  <sheetProtection algorithmName="SHA-512" hashValue="poIQhKqWCyAwlZo93TvxIG69E5wR2O+1u4VnYT/46uKbDrtRH6RojzNTlntssWddrc97kiT3GYFaY4pX4nLppw==" saltValue="d6tIaBfB/wfQR7JQgKT1BQ==" spinCount="100000" sheet="1" objects="1" scenarios="1"/>
  <mergeCells count="18">
    <mergeCell ref="B5:D5"/>
    <mergeCell ref="B6:D6"/>
    <mergeCell ref="B9:D9"/>
    <mergeCell ref="B12:D12"/>
    <mergeCell ref="C14:D14"/>
    <mergeCell ref="B13:E13"/>
    <mergeCell ref="B25:E25"/>
    <mergeCell ref="C26:D26"/>
    <mergeCell ref="B15:E15"/>
    <mergeCell ref="B17:E17"/>
    <mergeCell ref="B19:E19"/>
    <mergeCell ref="B23:E23"/>
    <mergeCell ref="C24:D24"/>
    <mergeCell ref="C22:D22"/>
    <mergeCell ref="B21:E21"/>
    <mergeCell ref="C16:D16"/>
    <mergeCell ref="C18:D18"/>
    <mergeCell ref="C20:D20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4:F66"/>
  <sheetViews>
    <sheetView showGridLines="0" topLeftCell="A36" workbookViewId="0">
      <selection activeCell="B55" sqref="B55:D55"/>
    </sheetView>
  </sheetViews>
  <sheetFormatPr baseColWidth="10" defaultRowHeight="15"/>
  <cols>
    <col min="1" max="1" width="6.5703125" customWidth="1"/>
    <col min="2" max="2" width="52.7109375" bestFit="1" customWidth="1"/>
    <col min="3" max="3" width="101.85546875" style="78" bestFit="1" customWidth="1"/>
    <col min="4" max="4" width="28.5703125" bestFit="1" customWidth="1"/>
    <col min="5" max="5" width="16.7109375" bestFit="1" customWidth="1"/>
  </cols>
  <sheetData>
    <row r="4" spans="2:6" ht="15.75" thickBot="1"/>
    <row r="5" spans="2:6" ht="17.25" customHeight="1" thickBot="1">
      <c r="B5" s="882" t="s">
        <v>104</v>
      </c>
      <c r="C5" s="883"/>
      <c r="D5" s="888"/>
      <c r="E5" s="179"/>
    </row>
    <row r="6" spans="2:6" ht="17.25" customHeight="1">
      <c r="B6" s="889" t="s">
        <v>1901</v>
      </c>
      <c r="C6" s="890"/>
      <c r="D6" s="905"/>
      <c r="E6" s="180" t="s">
        <v>3</v>
      </c>
    </row>
    <row r="7" spans="2:6" ht="17.25" customHeight="1">
      <c r="B7" s="581" t="s">
        <v>2879</v>
      </c>
      <c r="C7" s="181" t="s">
        <v>2880</v>
      </c>
      <c r="D7" s="181" t="s">
        <v>3049</v>
      </c>
      <c r="E7" s="181" t="s">
        <v>23</v>
      </c>
    </row>
    <row r="8" spans="2:6" ht="17.25" customHeight="1">
      <c r="B8" s="581" t="s">
        <v>106</v>
      </c>
      <c r="C8" s="181" t="s">
        <v>1559</v>
      </c>
      <c r="D8" s="181" t="s">
        <v>105</v>
      </c>
      <c r="E8" s="181" t="s">
        <v>6</v>
      </c>
    </row>
    <row r="9" spans="2:6" ht="17.25" customHeight="1">
      <c r="B9" s="581" t="s">
        <v>2041</v>
      </c>
      <c r="C9" s="181" t="s">
        <v>2042</v>
      </c>
      <c r="D9" s="181" t="s">
        <v>105</v>
      </c>
      <c r="E9" s="181" t="s">
        <v>6</v>
      </c>
    </row>
    <row r="10" spans="2:6" ht="17.25" customHeight="1">
      <c r="B10" s="581" t="s">
        <v>2043</v>
      </c>
      <c r="C10" s="181" t="s">
        <v>2044</v>
      </c>
      <c r="D10" s="181" t="s">
        <v>105</v>
      </c>
      <c r="E10" s="181" t="s">
        <v>6</v>
      </c>
    </row>
    <row r="11" spans="2:6" ht="15.75">
      <c r="B11" s="582" t="s">
        <v>3589</v>
      </c>
      <c r="C11" s="590" t="s">
        <v>3590</v>
      </c>
      <c r="D11" s="1107">
        <v>22940714</v>
      </c>
      <c r="E11" s="181"/>
    </row>
    <row r="12" spans="2:6" ht="15.75">
      <c r="B12" s="582" t="s">
        <v>3593</v>
      </c>
      <c r="C12" s="590" t="s">
        <v>3594</v>
      </c>
      <c r="D12" s="1108"/>
      <c r="E12" s="181"/>
    </row>
    <row r="13" spans="2:6" ht="17.25" customHeight="1">
      <c r="B13" s="581" t="s">
        <v>3047</v>
      </c>
      <c r="C13" s="181" t="s">
        <v>2880</v>
      </c>
      <c r="D13" s="181" t="s">
        <v>3048</v>
      </c>
      <c r="E13" s="384" t="s">
        <v>3050</v>
      </c>
    </row>
    <row r="14" spans="2:6" ht="17.25" customHeight="1">
      <c r="B14" s="583"/>
      <c r="C14" s="382"/>
      <c r="D14" s="382"/>
      <c r="E14" s="383"/>
    </row>
    <row r="15" spans="2:6" ht="17.25" customHeight="1">
      <c r="B15" s="896" t="s">
        <v>2929</v>
      </c>
      <c r="C15" s="896"/>
      <c r="D15" s="896"/>
      <c r="E15" s="896" t="s">
        <v>1967</v>
      </c>
      <c r="F15" s="896"/>
    </row>
    <row r="16" spans="2:6" ht="17.25" customHeight="1" thickBot="1">
      <c r="B16" s="1097"/>
      <c r="C16" s="1097"/>
      <c r="D16" s="1097"/>
      <c r="E16" s="1097"/>
      <c r="F16" s="1097"/>
    </row>
    <row r="17" spans="2:6" ht="17.25" customHeight="1">
      <c r="B17" s="1098" t="s">
        <v>2033</v>
      </c>
      <c r="C17" s="855" t="s">
        <v>2034</v>
      </c>
      <c r="D17" s="1101" t="s">
        <v>2949</v>
      </c>
      <c r="E17" s="310" t="s">
        <v>1968</v>
      </c>
      <c r="F17" s="310" t="s">
        <v>1987</v>
      </c>
    </row>
    <row r="18" spans="2:6" ht="17.25" customHeight="1">
      <c r="B18" s="1099"/>
      <c r="C18" s="856"/>
      <c r="D18" s="1102"/>
      <c r="E18" s="310" t="s">
        <v>1970</v>
      </c>
      <c r="F18" s="310" t="s">
        <v>1980</v>
      </c>
    </row>
    <row r="19" spans="2:6" ht="17.25" customHeight="1" thickBot="1">
      <c r="B19" s="1100"/>
      <c r="C19" s="857"/>
      <c r="D19" s="1103"/>
      <c r="E19" s="1104" t="s">
        <v>1992</v>
      </c>
      <c r="F19" s="1104"/>
    </row>
    <row r="20" spans="2:6" ht="17.25" customHeight="1">
      <c r="B20" s="83"/>
      <c r="C20" s="85"/>
      <c r="D20" s="83"/>
      <c r="E20" s="83"/>
    </row>
    <row r="21" spans="2:6" ht="17.25" customHeight="1">
      <c r="B21" s="757" t="s">
        <v>1902</v>
      </c>
      <c r="C21" s="757"/>
      <c r="D21" s="757"/>
      <c r="E21" s="757" t="s">
        <v>1967</v>
      </c>
      <c r="F21" s="757"/>
    </row>
    <row r="22" spans="2:6" ht="17.25" customHeight="1">
      <c r="B22" s="757" t="s">
        <v>298</v>
      </c>
      <c r="C22" s="757"/>
      <c r="D22" s="757"/>
      <c r="E22" s="757"/>
      <c r="F22" s="757"/>
    </row>
    <row r="23" spans="2:6" ht="17.25" customHeight="1">
      <c r="B23" s="1105" t="s">
        <v>3051</v>
      </c>
      <c r="C23" s="892" t="s">
        <v>2034</v>
      </c>
      <c r="D23" s="1106" t="s">
        <v>2949</v>
      </c>
      <c r="E23" s="314" t="s">
        <v>1968</v>
      </c>
      <c r="F23" s="314" t="s">
        <v>1987</v>
      </c>
    </row>
    <row r="24" spans="2:6" ht="17.25" customHeight="1">
      <c r="B24" s="1105"/>
      <c r="C24" s="892"/>
      <c r="D24" s="1106"/>
      <c r="E24" s="314" t="s">
        <v>1970</v>
      </c>
      <c r="F24" s="314" t="s">
        <v>1980</v>
      </c>
    </row>
    <row r="25" spans="2:6" ht="17.25" customHeight="1">
      <c r="B25" s="582" t="s">
        <v>3579</v>
      </c>
      <c r="C25" s="576" t="s">
        <v>3580</v>
      </c>
      <c r="D25" s="1107">
        <v>22940714</v>
      </c>
      <c r="E25" s="314"/>
      <c r="F25" s="314"/>
    </row>
    <row r="26" spans="2:6" ht="17.25" customHeight="1">
      <c r="B26" s="582" t="s">
        <v>3583</v>
      </c>
      <c r="C26" s="576" t="s">
        <v>3584</v>
      </c>
      <c r="D26" s="1108"/>
      <c r="E26" s="314"/>
      <c r="F26" s="314"/>
    </row>
    <row r="27" spans="2:6" ht="17.25" customHeight="1">
      <c r="B27" s="582" t="s">
        <v>3591</v>
      </c>
      <c r="C27" s="576" t="s">
        <v>3592</v>
      </c>
      <c r="D27" s="1108"/>
      <c r="E27" s="314"/>
      <c r="F27" s="314"/>
    </row>
    <row r="28" spans="2:6" ht="17.25" customHeight="1">
      <c r="B28" s="582" t="s">
        <v>3566</v>
      </c>
      <c r="C28" s="576" t="s">
        <v>3567</v>
      </c>
      <c r="D28" s="1108"/>
      <c r="E28" s="314"/>
      <c r="F28" s="314"/>
    </row>
    <row r="29" spans="2:6" ht="17.25" customHeight="1">
      <c r="B29" s="582" t="s">
        <v>3585</v>
      </c>
      <c r="C29" s="590" t="s">
        <v>3586</v>
      </c>
      <c r="D29" s="1108"/>
      <c r="E29" s="314"/>
      <c r="F29" s="314"/>
    </row>
    <row r="30" spans="2:6" ht="30">
      <c r="B30" s="582" t="s">
        <v>3595</v>
      </c>
      <c r="C30" s="590" t="s">
        <v>3596</v>
      </c>
      <c r="D30" s="1108"/>
      <c r="E30" s="314"/>
      <c r="F30" s="314"/>
    </row>
    <row r="31" spans="2:6" ht="17.25" customHeight="1">
      <c r="B31" s="582" t="s">
        <v>3571</v>
      </c>
      <c r="C31" s="576" t="s">
        <v>3572</v>
      </c>
      <c r="D31" s="1109"/>
      <c r="E31" s="314"/>
      <c r="F31" s="314"/>
    </row>
    <row r="32" spans="2:6" ht="17.25" customHeight="1">
      <c r="B32" s="757" t="s">
        <v>3013</v>
      </c>
      <c r="C32" s="757"/>
      <c r="D32" s="757"/>
      <c r="E32" s="374"/>
      <c r="F32" s="374"/>
    </row>
    <row r="33" spans="2:6" ht="17.25" customHeight="1">
      <c r="B33" s="581" t="s">
        <v>2879</v>
      </c>
      <c r="C33" s="181" t="s">
        <v>2880</v>
      </c>
      <c r="D33" s="181" t="s">
        <v>3049</v>
      </c>
      <c r="E33" s="1096" t="s">
        <v>3053</v>
      </c>
      <c r="F33" s="892"/>
    </row>
    <row r="34" spans="2:6" ht="17.25" customHeight="1">
      <c r="B34" s="582" t="s">
        <v>3587</v>
      </c>
      <c r="C34" s="576" t="s">
        <v>3588</v>
      </c>
      <c r="D34" s="181">
        <v>22940714</v>
      </c>
      <c r="E34" s="573"/>
      <c r="F34" s="315"/>
    </row>
    <row r="35" spans="2:6" ht="17.25" customHeight="1">
      <c r="B35" s="757" t="s">
        <v>3035</v>
      </c>
      <c r="C35" s="757"/>
      <c r="D35" s="757"/>
      <c r="E35" s="374"/>
      <c r="F35" s="374"/>
    </row>
    <row r="36" spans="2:6" ht="15.75">
      <c r="B36" s="581" t="s">
        <v>2879</v>
      </c>
      <c r="C36" s="181" t="s">
        <v>2880</v>
      </c>
      <c r="D36" s="181" t="s">
        <v>3049</v>
      </c>
      <c r="E36" s="1096" t="s">
        <v>3053</v>
      </c>
      <c r="F36" s="892"/>
    </row>
    <row r="37" spans="2:6" ht="15.75">
      <c r="B37" s="582" t="s">
        <v>3581</v>
      </c>
      <c r="C37" s="181" t="s">
        <v>3582</v>
      </c>
      <c r="D37" s="1107">
        <v>22940714</v>
      </c>
      <c r="E37" s="573"/>
      <c r="F37" s="315"/>
    </row>
    <row r="38" spans="2:6">
      <c r="B38" s="582" t="s">
        <v>3566</v>
      </c>
      <c r="C38" s="576" t="s">
        <v>3567</v>
      </c>
      <c r="D38" s="1108"/>
      <c r="E38" s="573"/>
      <c r="F38" s="315"/>
    </row>
    <row r="39" spans="2:6">
      <c r="B39" s="582" t="s">
        <v>3575</v>
      </c>
      <c r="C39" s="576" t="s">
        <v>3576</v>
      </c>
      <c r="D39" s="1109"/>
      <c r="E39" s="573"/>
      <c r="F39" s="315"/>
    </row>
    <row r="40" spans="2:6" ht="17.25" customHeight="1">
      <c r="B40" s="757" t="s">
        <v>1904</v>
      </c>
      <c r="C40" s="757"/>
      <c r="D40" s="757"/>
      <c r="E40" s="1095"/>
      <c r="F40" s="1095"/>
    </row>
    <row r="41" spans="2:6" ht="17.25" customHeight="1">
      <c r="B41" s="1105" t="s">
        <v>3051</v>
      </c>
      <c r="C41" s="892" t="s">
        <v>2034</v>
      </c>
      <c r="D41" s="1106" t="s">
        <v>2949</v>
      </c>
      <c r="E41" s="314" t="s">
        <v>1968</v>
      </c>
      <c r="F41" s="314" t="s">
        <v>1987</v>
      </c>
    </row>
    <row r="42" spans="2:6" ht="17.25" customHeight="1">
      <c r="B42" s="1105"/>
      <c r="C42" s="892"/>
      <c r="D42" s="1106"/>
      <c r="E42" s="314" t="s">
        <v>1970</v>
      </c>
      <c r="F42" s="314" t="s">
        <v>1980</v>
      </c>
    </row>
    <row r="43" spans="2:6" ht="17.25" customHeight="1">
      <c r="B43" s="582" t="s">
        <v>3566</v>
      </c>
      <c r="C43" s="576" t="s">
        <v>3567</v>
      </c>
      <c r="D43" s="1107">
        <v>22940714</v>
      </c>
      <c r="E43" s="314"/>
      <c r="F43" s="314"/>
    </row>
    <row r="44" spans="2:6" ht="17.25" customHeight="1">
      <c r="B44" s="582" t="s">
        <v>3573</v>
      </c>
      <c r="C44" s="576" t="s">
        <v>3574</v>
      </c>
      <c r="D44" s="1109"/>
      <c r="E44" s="314"/>
      <c r="F44" s="314"/>
    </row>
    <row r="45" spans="2:6" ht="17.25" customHeight="1">
      <c r="B45" s="581" t="s">
        <v>2879</v>
      </c>
      <c r="C45" s="181" t="s">
        <v>2880</v>
      </c>
      <c r="D45" s="181" t="s">
        <v>3049</v>
      </c>
      <c r="E45" s="1096" t="s">
        <v>3053</v>
      </c>
      <c r="F45" s="892"/>
    </row>
    <row r="46" spans="2:6" ht="17.25" customHeight="1">
      <c r="B46" s="799" t="s">
        <v>3055</v>
      </c>
      <c r="C46" s="800"/>
      <c r="D46" s="801"/>
      <c r="E46" s="1095"/>
      <c r="F46" s="1095"/>
    </row>
    <row r="47" spans="2:6" ht="17.25" customHeight="1">
      <c r="B47" s="581" t="s">
        <v>2879</v>
      </c>
      <c r="C47" s="181" t="s">
        <v>2880</v>
      </c>
      <c r="D47" s="181" t="s">
        <v>3049</v>
      </c>
      <c r="E47" s="1096" t="s">
        <v>3053</v>
      </c>
      <c r="F47" s="892"/>
    </row>
    <row r="48" spans="2:6" ht="17.25" customHeight="1">
      <c r="B48" s="799" t="s">
        <v>1502</v>
      </c>
      <c r="C48" s="800"/>
      <c r="D48" s="801"/>
      <c r="E48" s="1095"/>
      <c r="F48" s="1095"/>
    </row>
    <row r="49" spans="2:6" ht="17.25" customHeight="1">
      <c r="B49" s="581" t="s">
        <v>2879</v>
      </c>
      <c r="C49" s="181" t="s">
        <v>2880</v>
      </c>
      <c r="D49" s="181" t="s">
        <v>3049</v>
      </c>
      <c r="E49" s="1096" t="s">
        <v>3053</v>
      </c>
      <c r="F49" s="892"/>
    </row>
    <row r="50" spans="2:6" ht="17.25" customHeight="1">
      <c r="B50" s="799" t="s">
        <v>3056</v>
      </c>
      <c r="C50" s="800"/>
      <c r="D50" s="801"/>
      <c r="E50" s="1095"/>
      <c r="F50" s="1095"/>
    </row>
    <row r="51" spans="2:6" ht="17.25" customHeight="1">
      <c r="B51" s="581" t="s">
        <v>2879</v>
      </c>
      <c r="C51" s="181" t="s">
        <v>2880</v>
      </c>
      <c r="D51" s="181" t="s">
        <v>3049</v>
      </c>
      <c r="E51" s="1096" t="s">
        <v>3053</v>
      </c>
      <c r="F51" s="892"/>
    </row>
    <row r="52" spans="2:6" ht="17.25" customHeight="1">
      <c r="B52" s="799" t="s">
        <v>3052</v>
      </c>
      <c r="C52" s="800"/>
      <c r="D52" s="801"/>
      <c r="E52" s="1095"/>
      <c r="F52" s="1095"/>
    </row>
    <row r="53" spans="2:6" ht="17.25" customHeight="1">
      <c r="B53" s="1105" t="s">
        <v>3051</v>
      </c>
      <c r="C53" s="892" t="s">
        <v>2034</v>
      </c>
      <c r="D53" s="1106" t="s">
        <v>2949</v>
      </c>
      <c r="E53" s="314" t="s">
        <v>1968</v>
      </c>
      <c r="F53" s="314" t="s">
        <v>1987</v>
      </c>
    </row>
    <row r="54" spans="2:6" ht="17.25" customHeight="1">
      <c r="B54" s="1105"/>
      <c r="C54" s="892"/>
      <c r="D54" s="1106"/>
      <c r="E54" s="314" t="s">
        <v>1970</v>
      </c>
      <c r="F54" s="314" t="s">
        <v>1980</v>
      </c>
    </row>
    <row r="55" spans="2:6" ht="17.25" customHeight="1">
      <c r="B55" s="799" t="s">
        <v>3057</v>
      </c>
      <c r="C55" s="800"/>
      <c r="D55" s="801"/>
      <c r="E55" s="386"/>
      <c r="F55" s="386"/>
    </row>
    <row r="56" spans="2:6" ht="17.25" customHeight="1">
      <c r="B56" s="584" t="s">
        <v>1759</v>
      </c>
      <c r="C56" s="385" t="s">
        <v>1512</v>
      </c>
      <c r="D56" s="385" t="s">
        <v>2142</v>
      </c>
      <c r="E56" s="1096" t="s">
        <v>3053</v>
      </c>
      <c r="F56" s="892"/>
    </row>
    <row r="57" spans="2:6" ht="17.25" customHeight="1">
      <c r="B57" s="581" t="s">
        <v>2879</v>
      </c>
      <c r="C57" s="181" t="s">
        <v>2880</v>
      </c>
      <c r="D57" s="181" t="s">
        <v>3049</v>
      </c>
      <c r="E57" s="1096" t="s">
        <v>3053</v>
      </c>
      <c r="F57" s="892"/>
    </row>
    <row r="58" spans="2:6" ht="17.25" customHeight="1">
      <c r="B58" s="799" t="s">
        <v>2867</v>
      </c>
      <c r="C58" s="800"/>
      <c r="D58" s="801"/>
      <c r="E58" s="1095"/>
      <c r="F58" s="1095"/>
    </row>
    <row r="59" spans="2:6" ht="17.25" customHeight="1">
      <c r="B59" s="581" t="s">
        <v>2879</v>
      </c>
      <c r="C59" s="181" t="s">
        <v>2880</v>
      </c>
      <c r="D59" s="181" t="s">
        <v>3049</v>
      </c>
      <c r="E59" s="1096" t="s">
        <v>3053</v>
      </c>
      <c r="F59" s="892"/>
    </row>
    <row r="60" spans="2:6" ht="15.75">
      <c r="B60" s="799" t="s">
        <v>3054</v>
      </c>
      <c r="C60" s="800"/>
      <c r="D60" s="801"/>
      <c r="E60" s="1095"/>
      <c r="F60" s="1095"/>
    </row>
    <row r="61" spans="2:6" ht="15.75">
      <c r="B61" s="581" t="s">
        <v>2879</v>
      </c>
      <c r="C61" s="181" t="s">
        <v>2880</v>
      </c>
      <c r="D61" s="181" t="s">
        <v>3049</v>
      </c>
      <c r="E61" s="1096" t="s">
        <v>3053</v>
      </c>
      <c r="F61" s="892"/>
    </row>
    <row r="62" spans="2:6" ht="15.75">
      <c r="B62" s="581" t="s">
        <v>3577</v>
      </c>
      <c r="C62" s="576" t="s">
        <v>3578</v>
      </c>
      <c r="D62" s="181">
        <v>22940714</v>
      </c>
      <c r="E62" s="573"/>
      <c r="F62" s="315"/>
    </row>
    <row r="63" spans="2:6" ht="15.75">
      <c r="B63" s="799" t="s">
        <v>1500</v>
      </c>
      <c r="C63" s="800"/>
      <c r="D63" s="801"/>
      <c r="E63" s="1095"/>
      <c r="F63" s="1095"/>
    </row>
    <row r="64" spans="2:6" ht="15.75">
      <c r="B64" s="581" t="s">
        <v>2879</v>
      </c>
      <c r="C64" s="181" t="s">
        <v>2880</v>
      </c>
      <c r="D64" s="181" t="s">
        <v>3049</v>
      </c>
      <c r="E64" s="1096" t="s">
        <v>3053</v>
      </c>
      <c r="F64" s="892"/>
    </row>
    <row r="65" spans="2:6" ht="15.75">
      <c r="B65" s="799" t="s">
        <v>3569</v>
      </c>
      <c r="C65" s="800"/>
      <c r="D65" s="801"/>
      <c r="E65" s="1095"/>
      <c r="F65" s="1095"/>
    </row>
    <row r="66" spans="2:6" ht="15.75">
      <c r="B66" s="581" t="s">
        <v>3568</v>
      </c>
      <c r="C66" s="576" t="s">
        <v>3570</v>
      </c>
      <c r="D66" s="181">
        <v>22940714</v>
      </c>
      <c r="E66" s="1096" t="s">
        <v>3053</v>
      </c>
      <c r="F66" s="892"/>
    </row>
  </sheetData>
  <sheetProtection algorithmName="SHA-512" hashValue="hcikblppHLabKg7A5KNHb4oXSt/Do2o+V2+PPlxiirEOaNfweUth1xSk7tKln4cnXz7Npnja1DohZqwqo6J1Jw==" saltValue="cr9+Duz8qT+ppkNy8R9BPA==" spinCount="100000" sheet="1" objects="1" scenarios="1"/>
  <autoFilter ref="B4:B66" xr:uid="{00000000-0001-0000-3300-000000000000}"/>
  <mergeCells count="57">
    <mergeCell ref="D43:D44"/>
    <mergeCell ref="B55:D55"/>
    <mergeCell ref="B52:D52"/>
    <mergeCell ref="B50:D50"/>
    <mergeCell ref="B48:D48"/>
    <mergeCell ref="B46:D46"/>
    <mergeCell ref="B5:D5"/>
    <mergeCell ref="B21:D21"/>
    <mergeCell ref="B6:D6"/>
    <mergeCell ref="B22:D22"/>
    <mergeCell ref="B41:B42"/>
    <mergeCell ref="C41:C42"/>
    <mergeCell ref="D41:D42"/>
    <mergeCell ref="B15:D16"/>
    <mergeCell ref="D25:D31"/>
    <mergeCell ref="D37:D39"/>
    <mergeCell ref="D11:D12"/>
    <mergeCell ref="E21:F22"/>
    <mergeCell ref="B23:B24"/>
    <mergeCell ref="C23:C24"/>
    <mergeCell ref="D23:D24"/>
    <mergeCell ref="B53:B54"/>
    <mergeCell ref="C53:C54"/>
    <mergeCell ref="D53:D54"/>
    <mergeCell ref="E50:F50"/>
    <mergeCell ref="E36:F36"/>
    <mergeCell ref="E33:F33"/>
    <mergeCell ref="E45:F45"/>
    <mergeCell ref="B32:D32"/>
    <mergeCell ref="B35:D35"/>
    <mergeCell ref="B40:D40"/>
    <mergeCell ref="E40:F40"/>
    <mergeCell ref="E48:F48"/>
    <mergeCell ref="E15:F16"/>
    <mergeCell ref="B17:B19"/>
    <mergeCell ref="C17:C19"/>
    <mergeCell ref="D17:D19"/>
    <mergeCell ref="E19:F19"/>
    <mergeCell ref="E66:F66"/>
    <mergeCell ref="B63:D63"/>
    <mergeCell ref="E63:F63"/>
    <mergeCell ref="E64:F64"/>
    <mergeCell ref="B58:D58"/>
    <mergeCell ref="E58:F58"/>
    <mergeCell ref="B60:D60"/>
    <mergeCell ref="E46:F46"/>
    <mergeCell ref="E47:F47"/>
    <mergeCell ref="E51:F51"/>
    <mergeCell ref="B65:D65"/>
    <mergeCell ref="E65:F65"/>
    <mergeCell ref="E56:F56"/>
    <mergeCell ref="E59:F59"/>
    <mergeCell ref="E61:F61"/>
    <mergeCell ref="E49:F49"/>
    <mergeCell ref="E57:F57"/>
    <mergeCell ref="E60:F60"/>
    <mergeCell ref="E52:F52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31915-9D40-4E9B-8E65-B3F8B8C18E36}">
  <dimension ref="B6:F52"/>
  <sheetViews>
    <sheetView showGridLines="0" topLeftCell="A27" zoomScale="85" zoomScaleNormal="85" workbookViewId="0">
      <selection activeCell="C20" sqref="C20"/>
    </sheetView>
  </sheetViews>
  <sheetFormatPr baseColWidth="10" defaultRowHeight="15"/>
  <cols>
    <col min="1" max="1" width="3.140625" customWidth="1"/>
    <col min="2" max="2" width="51.42578125" customWidth="1"/>
    <col min="3" max="3" width="95.42578125" bestFit="1" customWidth="1"/>
    <col min="4" max="4" width="23" bestFit="1" customWidth="1"/>
    <col min="5" max="5" width="14.28515625" bestFit="1" customWidth="1"/>
    <col min="7" max="7" width="4.7109375" customWidth="1"/>
    <col min="8" max="8" width="2.7109375" customWidth="1"/>
    <col min="9" max="9" width="5" customWidth="1"/>
    <col min="10" max="10" width="4.140625" customWidth="1"/>
  </cols>
  <sheetData>
    <row r="6" spans="2:5" ht="15.75" thickBot="1"/>
    <row r="7" spans="2:5" ht="21.75" thickBot="1">
      <c r="B7" s="924" t="s">
        <v>2928</v>
      </c>
      <c r="C7" s="925"/>
      <c r="D7" s="926"/>
      <c r="E7" s="172"/>
    </row>
    <row r="8" spans="2:5" ht="15.75">
      <c r="B8" s="889" t="s">
        <v>1901</v>
      </c>
      <c r="C8" s="890"/>
      <c r="D8" s="890"/>
      <c r="E8" s="508" t="s">
        <v>3</v>
      </c>
    </row>
    <row r="9" spans="2:5" ht="15.75">
      <c r="B9" s="114" t="s">
        <v>2926</v>
      </c>
      <c r="C9" s="115" t="s">
        <v>2927</v>
      </c>
      <c r="D9" s="115" t="s">
        <v>2981</v>
      </c>
      <c r="E9" s="115" t="s">
        <v>23</v>
      </c>
    </row>
    <row r="10" spans="2:5" ht="15.75">
      <c r="B10" s="895" t="s">
        <v>2388</v>
      </c>
      <c r="C10" s="896"/>
      <c r="D10" s="896"/>
      <c r="E10" s="896"/>
    </row>
    <row r="11" spans="2:5" ht="15.75">
      <c r="B11" s="116" t="s">
        <v>2926</v>
      </c>
      <c r="C11" s="117" t="s">
        <v>2927</v>
      </c>
      <c r="D11" s="196" t="s">
        <v>2981</v>
      </c>
      <c r="E11" s="115" t="s">
        <v>23</v>
      </c>
    </row>
    <row r="12" spans="2:5" ht="15.75">
      <c r="B12" s="116" t="s">
        <v>3001</v>
      </c>
      <c r="C12" s="117" t="s">
        <v>3002</v>
      </c>
      <c r="D12" s="117" t="s">
        <v>3003</v>
      </c>
      <c r="E12" s="365" t="s">
        <v>3005</v>
      </c>
    </row>
    <row r="13" spans="2:5" ht="31.5">
      <c r="B13" s="348" t="s">
        <v>3004</v>
      </c>
      <c r="C13" s="117" t="s">
        <v>3002</v>
      </c>
      <c r="D13" s="117" t="s">
        <v>3003</v>
      </c>
      <c r="E13" s="365" t="s">
        <v>3005</v>
      </c>
    </row>
    <row r="15" spans="2:5" ht="21">
      <c r="B15" s="902" t="s">
        <v>2639</v>
      </c>
      <c r="C15" s="902"/>
      <c r="D15" s="902"/>
      <c r="E15" s="396"/>
    </row>
    <row r="16" spans="2:5" ht="15.75">
      <c r="B16" s="757" t="s">
        <v>298</v>
      </c>
      <c r="C16" s="757"/>
      <c r="D16" s="757"/>
      <c r="E16" s="397"/>
    </row>
    <row r="17" spans="2:5" ht="15.75">
      <c r="B17" s="114" t="s">
        <v>2926</v>
      </c>
      <c r="C17" s="115" t="s">
        <v>2927</v>
      </c>
      <c r="D17" s="115" t="s">
        <v>2981</v>
      </c>
      <c r="E17" s="398"/>
    </row>
    <row r="18" spans="2:5" ht="15.75">
      <c r="B18" s="114" t="s">
        <v>3032</v>
      </c>
      <c r="C18" s="115" t="s">
        <v>2023</v>
      </c>
      <c r="D18" s="115" t="s">
        <v>2965</v>
      </c>
      <c r="E18" s="398"/>
    </row>
    <row r="19" spans="2:5" ht="15.75">
      <c r="B19" s="520" t="s">
        <v>3699</v>
      </c>
      <c r="C19" s="115" t="s">
        <v>3706</v>
      </c>
      <c r="D19" s="818">
        <v>22940714</v>
      </c>
      <c r="E19" s="398"/>
    </row>
    <row r="20" spans="2:5" ht="15.75">
      <c r="B20" s="520" t="s">
        <v>3700</v>
      </c>
      <c r="C20" s="608" t="s">
        <v>3705</v>
      </c>
      <c r="D20" s="819"/>
      <c r="E20" s="398"/>
    </row>
    <row r="21" spans="2:5" ht="15.75">
      <c r="B21" s="520" t="s">
        <v>3701</v>
      </c>
      <c r="C21" s="302" t="s">
        <v>3707</v>
      </c>
      <c r="D21" s="819"/>
      <c r="E21" s="398"/>
    </row>
    <row r="22" spans="2:5" ht="15.75">
      <c r="B22" s="520" t="s">
        <v>3702</v>
      </c>
      <c r="C22" s="608" t="s">
        <v>3708</v>
      </c>
      <c r="D22" s="819"/>
      <c r="E22" s="398"/>
    </row>
    <row r="23" spans="2:5" ht="15.75">
      <c r="B23" s="520" t="s">
        <v>3691</v>
      </c>
      <c r="C23" s="302" t="s">
        <v>3709</v>
      </c>
      <c r="D23" s="819"/>
      <c r="E23" s="398"/>
    </row>
    <row r="24" spans="2:5" ht="15.75">
      <c r="B24" s="520" t="s">
        <v>3703</v>
      </c>
      <c r="C24" s="302" t="s">
        <v>3710</v>
      </c>
      <c r="D24" s="819"/>
      <c r="E24" s="398"/>
    </row>
    <row r="25" spans="2:5" ht="15.75">
      <c r="B25" s="520" t="s">
        <v>3704</v>
      </c>
      <c r="C25" s="608" t="s">
        <v>3711</v>
      </c>
      <c r="D25" s="822"/>
      <c r="E25" s="398"/>
    </row>
    <row r="26" spans="2:5" ht="15.75">
      <c r="B26" s="757" t="s">
        <v>360</v>
      </c>
      <c r="C26" s="757"/>
      <c r="D26" s="757"/>
      <c r="E26" s="398"/>
    </row>
    <row r="27" spans="2:5" ht="15.75">
      <c r="B27" s="114" t="s">
        <v>3411</v>
      </c>
      <c r="C27" s="115" t="s">
        <v>3399</v>
      </c>
      <c r="D27" s="115" t="s">
        <v>3412</v>
      </c>
      <c r="E27" s="398"/>
    </row>
    <row r="28" spans="2:5" ht="15.75">
      <c r="B28" s="114" t="s">
        <v>3032</v>
      </c>
      <c r="C28" s="115" t="s">
        <v>2023</v>
      </c>
      <c r="D28" s="115" t="s">
        <v>2965</v>
      </c>
      <c r="E28" s="398"/>
    </row>
    <row r="29" spans="2:5" ht="15.75">
      <c r="B29" s="607" t="s">
        <v>3714</v>
      </c>
      <c r="C29" s="115" t="s">
        <v>3716</v>
      </c>
      <c r="D29" s="818">
        <v>22940714</v>
      </c>
      <c r="E29" s="398"/>
    </row>
    <row r="30" spans="2:5" ht="15.75">
      <c r="B30" s="607" t="s">
        <v>3715</v>
      </c>
      <c r="C30" s="115" t="s">
        <v>3717</v>
      </c>
      <c r="D30" s="819"/>
      <c r="E30" s="398"/>
    </row>
    <row r="31" spans="2:5" ht="15.75">
      <c r="B31" s="607" t="s">
        <v>3703</v>
      </c>
      <c r="C31" s="610" t="s">
        <v>3718</v>
      </c>
      <c r="D31" s="822"/>
      <c r="E31" s="398"/>
    </row>
    <row r="32" spans="2:5" ht="15.75">
      <c r="B32" s="757" t="s">
        <v>1904</v>
      </c>
      <c r="C32" s="757"/>
      <c r="D32" s="757"/>
      <c r="E32" s="398"/>
    </row>
    <row r="33" spans="2:5" ht="15.75">
      <c r="B33" s="114" t="s">
        <v>3032</v>
      </c>
      <c r="C33" s="115" t="s">
        <v>2023</v>
      </c>
      <c r="D33" s="115" t="s">
        <v>2965</v>
      </c>
    </row>
    <row r="34" spans="2:5" ht="15.75" customHeight="1">
      <c r="B34" s="607" t="s">
        <v>3689</v>
      </c>
      <c r="C34" s="610" t="s">
        <v>3694</v>
      </c>
      <c r="D34" s="818">
        <v>22940714</v>
      </c>
    </row>
    <row r="35" spans="2:5" ht="15.75" customHeight="1">
      <c r="B35" s="607" t="s">
        <v>3690</v>
      </c>
      <c r="C35" s="615" t="s">
        <v>3695</v>
      </c>
      <c r="D35" s="819"/>
    </row>
    <row r="36" spans="2:5" ht="15.75" customHeight="1">
      <c r="B36" s="607" t="s">
        <v>3691</v>
      </c>
      <c r="C36" s="610" t="s">
        <v>3696</v>
      </c>
      <c r="D36" s="819"/>
    </row>
    <row r="37" spans="2:5" ht="15.75">
      <c r="B37" s="607" t="s">
        <v>3692</v>
      </c>
      <c r="C37" s="615" t="s">
        <v>3697</v>
      </c>
      <c r="D37" s="819"/>
    </row>
    <row r="38" spans="2:5" ht="15.75" customHeight="1">
      <c r="B38" s="607" t="s">
        <v>3693</v>
      </c>
      <c r="C38" s="615" t="s">
        <v>3698</v>
      </c>
      <c r="D38" s="822"/>
    </row>
    <row r="39" spans="2:5" ht="15.75">
      <c r="B39" s="757" t="s">
        <v>2643</v>
      </c>
      <c r="C39" s="757"/>
      <c r="D39" s="757"/>
    </row>
    <row r="40" spans="2:5" ht="15.75">
      <c r="B40" s="114" t="s">
        <v>2926</v>
      </c>
      <c r="C40" s="115" t="s">
        <v>2927</v>
      </c>
      <c r="D40" s="115" t="s">
        <v>2981</v>
      </c>
    </row>
    <row r="41" spans="2:5" ht="15.75">
      <c r="B41" s="757" t="s">
        <v>3682</v>
      </c>
      <c r="C41" s="757"/>
      <c r="D41" s="757"/>
    </row>
    <row r="42" spans="2:5" ht="15.75">
      <c r="B42" s="607" t="s">
        <v>3683</v>
      </c>
      <c r="C42" s="608" t="s">
        <v>3684</v>
      </c>
      <c r="D42" s="115">
        <v>22940714</v>
      </c>
      <c r="E42" s="308"/>
    </row>
    <row r="43" spans="2:5" ht="15.75">
      <c r="B43" s="757" t="s">
        <v>187</v>
      </c>
      <c r="C43" s="757"/>
      <c r="D43" s="757"/>
      <c r="E43" s="308"/>
    </row>
    <row r="44" spans="2:5" ht="15.75">
      <c r="B44" s="607" t="s">
        <v>3685</v>
      </c>
      <c r="C44" s="615" t="s">
        <v>3686</v>
      </c>
      <c r="D44" s="115">
        <v>22940714</v>
      </c>
      <c r="E44" s="308"/>
    </row>
    <row r="45" spans="2:5" ht="15.75">
      <c r="B45" s="757" t="s">
        <v>207</v>
      </c>
      <c r="C45" s="757"/>
      <c r="D45" s="757"/>
      <c r="E45" s="308"/>
    </row>
    <row r="46" spans="2:5" ht="15.75">
      <c r="B46" s="607" t="s">
        <v>3687</v>
      </c>
      <c r="C46" s="615" t="s">
        <v>3688</v>
      </c>
      <c r="D46" s="115">
        <v>22940714</v>
      </c>
      <c r="E46" s="308"/>
    </row>
    <row r="47" spans="2:5" ht="15.75">
      <c r="B47" s="757" t="s">
        <v>357</v>
      </c>
      <c r="C47" s="757"/>
      <c r="D47" s="757"/>
      <c r="E47" s="308"/>
    </row>
    <row r="48" spans="2:5" ht="16.5" thickBot="1">
      <c r="B48" s="607" t="s">
        <v>3712</v>
      </c>
      <c r="C48" s="615" t="s">
        <v>3713</v>
      </c>
      <c r="D48" s="115">
        <v>22940714</v>
      </c>
      <c r="E48" s="308"/>
    </row>
    <row r="49" spans="2:6">
      <c r="B49" s="828" t="s">
        <v>2929</v>
      </c>
      <c r="C49" s="829"/>
      <c r="D49" s="830"/>
      <c r="E49" s="816" t="s">
        <v>1967</v>
      </c>
      <c r="F49" s="817"/>
    </row>
    <row r="50" spans="2:6" ht="15.75" thickBot="1">
      <c r="B50" s="870"/>
      <c r="C50" s="966"/>
      <c r="D50" s="871"/>
      <c r="E50" s="870"/>
      <c r="F50" s="871"/>
    </row>
    <row r="51" spans="2:6" ht="15" customHeight="1">
      <c r="B51" s="1110" t="s">
        <v>2025</v>
      </c>
      <c r="C51" s="1112" t="s">
        <v>2023</v>
      </c>
      <c r="D51" s="1114" t="s">
        <v>2965</v>
      </c>
      <c r="E51" s="321" t="s">
        <v>1968</v>
      </c>
      <c r="F51" s="347" t="s">
        <v>1987</v>
      </c>
    </row>
    <row r="52" spans="2:6" ht="15.75" customHeight="1" thickBot="1">
      <c r="B52" s="1111"/>
      <c r="C52" s="1113"/>
      <c r="D52" s="1113"/>
      <c r="E52" s="351" t="s">
        <v>1970</v>
      </c>
      <c r="F52" s="352" t="s">
        <v>1980</v>
      </c>
    </row>
  </sheetData>
  <sheetProtection algorithmName="SHA-512" hashValue="SZk0d1iitIAqscobNUeX/WHeGRdDfteDWuCEodqDuCPN5SOc4zD8BqaieaeysVm27RxHfoLgZML03zG92n8NEg==" saltValue="LgywskdRmcfmhRv2+v6+Pw==" spinCount="100000" sheet="1" objects="1" scenarios="1"/>
  <mergeCells count="20">
    <mergeCell ref="B49:D50"/>
    <mergeCell ref="E49:F50"/>
    <mergeCell ref="B51:B52"/>
    <mergeCell ref="C51:C52"/>
    <mergeCell ref="D51:D52"/>
    <mergeCell ref="D34:D38"/>
    <mergeCell ref="D19:D25"/>
    <mergeCell ref="B47:D47"/>
    <mergeCell ref="D29:D31"/>
    <mergeCell ref="B7:D7"/>
    <mergeCell ref="B8:D8"/>
    <mergeCell ref="B10:E10"/>
    <mergeCell ref="B15:D15"/>
    <mergeCell ref="B16:D16"/>
    <mergeCell ref="B26:D26"/>
    <mergeCell ref="B32:D32"/>
    <mergeCell ref="B39:D39"/>
    <mergeCell ref="B41:D41"/>
    <mergeCell ref="B43:D43"/>
    <mergeCell ref="B45:D45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2A238-A2FA-46AB-8804-7E0C66526DD7}">
  <dimension ref="B6:F33"/>
  <sheetViews>
    <sheetView showGridLines="0" topLeftCell="A20" workbookViewId="0">
      <selection activeCell="B9" sqref="B9:B10"/>
    </sheetView>
  </sheetViews>
  <sheetFormatPr baseColWidth="10" defaultRowHeight="15"/>
  <cols>
    <col min="1" max="1" width="7.140625" customWidth="1"/>
    <col min="2" max="2" width="41.28515625" style="378" customWidth="1"/>
    <col min="3" max="3" width="57.42578125" style="78" customWidth="1"/>
    <col min="4" max="4" width="14.140625" style="142" customWidth="1"/>
    <col min="5" max="5" width="16.7109375" bestFit="1" customWidth="1"/>
  </cols>
  <sheetData>
    <row r="6" spans="2:6" ht="15.75" thickBot="1"/>
    <row r="7" spans="2:6" ht="15" customHeight="1">
      <c r="B7" s="816" t="s">
        <v>3153</v>
      </c>
      <c r="C7" s="827"/>
      <c r="D7" s="827"/>
      <c r="E7" s="827"/>
      <c r="F7" s="817"/>
    </row>
    <row r="8" spans="2:6" ht="15.75" customHeight="1" thickBot="1">
      <c r="B8" s="870"/>
      <c r="C8" s="966"/>
      <c r="D8" s="966"/>
      <c r="E8" s="966"/>
      <c r="F8" s="871"/>
    </row>
    <row r="9" spans="2:6">
      <c r="B9" s="1121" t="s">
        <v>3156</v>
      </c>
      <c r="C9" s="1004" t="s">
        <v>3149</v>
      </c>
      <c r="D9" s="818" t="s">
        <v>3154</v>
      </c>
      <c r="E9" s="1117"/>
      <c r="F9" s="1118"/>
    </row>
    <row r="10" spans="2:6" ht="15.75" thickBot="1">
      <c r="B10" s="1122"/>
      <c r="C10" s="1006"/>
      <c r="D10" s="976"/>
      <c r="E10" s="1119"/>
      <c r="F10" s="1120"/>
    </row>
    <row r="11" spans="2:6" ht="15.75" thickBot="1"/>
    <row r="12" spans="2:6">
      <c r="B12" s="816" t="s">
        <v>2929</v>
      </c>
      <c r="C12" s="827"/>
      <c r="D12" s="817"/>
      <c r="E12" s="889" t="s">
        <v>1967</v>
      </c>
      <c r="F12" s="905"/>
    </row>
    <row r="13" spans="2:6" ht="15.75" thickBot="1">
      <c r="B13" s="870"/>
      <c r="C13" s="966"/>
      <c r="D13" s="871"/>
      <c r="E13" s="780"/>
      <c r="F13" s="781"/>
    </row>
    <row r="14" spans="2:6">
      <c r="B14" s="1121" t="s">
        <v>2028</v>
      </c>
      <c r="C14" s="1004" t="s">
        <v>2958</v>
      </c>
      <c r="D14" s="818" t="s">
        <v>2959</v>
      </c>
      <c r="E14" s="422" t="s">
        <v>1968</v>
      </c>
      <c r="F14" s="423" t="s">
        <v>1987</v>
      </c>
    </row>
    <row r="15" spans="2:6" ht="15.75" thickBot="1">
      <c r="B15" s="1122"/>
      <c r="C15" s="1006"/>
      <c r="D15" s="976"/>
      <c r="E15" s="424" t="s">
        <v>1970</v>
      </c>
      <c r="F15" s="425" t="s">
        <v>1980</v>
      </c>
    </row>
    <row r="17" spans="2:6" ht="18.75">
      <c r="B17" s="1125" t="s">
        <v>2328</v>
      </c>
      <c r="C17" s="1125"/>
      <c r="D17" s="1125"/>
      <c r="E17" s="1125"/>
      <c r="F17" s="1125"/>
    </row>
    <row r="18" spans="2:6" ht="15.75">
      <c r="B18" s="1095" t="s">
        <v>3033</v>
      </c>
      <c r="C18" s="1095"/>
      <c r="D18" s="1095"/>
      <c r="E18" s="1095"/>
      <c r="F18" s="1095"/>
    </row>
    <row r="19" spans="2:6" ht="31.5">
      <c r="B19" s="421" t="s">
        <v>3156</v>
      </c>
      <c r="C19" s="136" t="s">
        <v>3149</v>
      </c>
      <c r="D19" s="420" t="s">
        <v>3154</v>
      </c>
      <c r="E19" s="1115" t="s">
        <v>3155</v>
      </c>
      <c r="F19" s="1116"/>
    </row>
    <row r="20" spans="2:6" ht="15.75">
      <c r="B20" s="1123" t="s">
        <v>2028</v>
      </c>
      <c r="C20" s="894" t="s">
        <v>2958</v>
      </c>
      <c r="D20" s="834" t="s">
        <v>2959</v>
      </c>
      <c r="E20" s="1095" t="s">
        <v>3059</v>
      </c>
      <c r="F20" s="1126"/>
    </row>
    <row r="21" spans="2:6" ht="15.75">
      <c r="B21" s="1123"/>
      <c r="C21" s="894"/>
      <c r="D21" s="834"/>
      <c r="E21" s="1127" t="s">
        <v>3062</v>
      </c>
      <c r="F21" s="1127"/>
    </row>
    <row r="22" spans="2:6" ht="15.75">
      <c r="B22" s="1095" t="s">
        <v>3063</v>
      </c>
      <c r="C22" s="1095"/>
      <c r="D22" s="1095"/>
      <c r="E22" s="1095"/>
      <c r="F22" s="1095"/>
    </row>
    <row r="23" spans="2:6" ht="31.5">
      <c r="B23" s="421" t="s">
        <v>3156</v>
      </c>
      <c r="C23" s="136" t="s">
        <v>3149</v>
      </c>
      <c r="D23" s="420" t="s">
        <v>3154</v>
      </c>
      <c r="E23" s="1115" t="s">
        <v>3155</v>
      </c>
      <c r="F23" s="1116"/>
    </row>
    <row r="24" spans="2:6" ht="15.75">
      <c r="B24" s="1123" t="s">
        <v>2028</v>
      </c>
      <c r="C24" s="894" t="s">
        <v>2958</v>
      </c>
      <c r="D24" s="834" t="s">
        <v>2959</v>
      </c>
      <c r="E24" s="1095" t="s">
        <v>3059</v>
      </c>
      <c r="F24" s="1095"/>
    </row>
    <row r="25" spans="2:6" ht="15.75">
      <c r="B25" s="1123"/>
      <c r="C25" s="894"/>
      <c r="D25" s="834"/>
      <c r="E25" s="1124" t="s">
        <v>3064</v>
      </c>
      <c r="F25" s="1124"/>
    </row>
    <row r="26" spans="2:6" ht="15.75">
      <c r="B26" s="1095" t="s">
        <v>3152</v>
      </c>
      <c r="C26" s="1095"/>
      <c r="D26" s="1095"/>
      <c r="E26" s="1095"/>
      <c r="F26" s="1095"/>
    </row>
    <row r="27" spans="2:6" ht="31.5">
      <c r="B27" s="421" t="s">
        <v>3156</v>
      </c>
      <c r="C27" s="136" t="s">
        <v>3149</v>
      </c>
      <c r="D27" s="420" t="s">
        <v>3154</v>
      </c>
      <c r="E27" s="1115" t="s">
        <v>3155</v>
      </c>
      <c r="F27" s="1116"/>
    </row>
    <row r="28" spans="2:6" ht="15.75">
      <c r="B28" s="1095" t="s">
        <v>3150</v>
      </c>
      <c r="C28" s="1095"/>
      <c r="D28" s="1095"/>
      <c r="E28" s="1095"/>
      <c r="F28" s="1095"/>
    </row>
    <row r="29" spans="2:6" ht="31.5">
      <c r="B29" s="421" t="s">
        <v>3156</v>
      </c>
      <c r="C29" s="136" t="s">
        <v>3149</v>
      </c>
      <c r="D29" s="420" t="s">
        <v>3154</v>
      </c>
      <c r="E29" s="1115" t="s">
        <v>3155</v>
      </c>
      <c r="F29" s="1116"/>
    </row>
    <row r="30" spans="2:6" ht="15.75">
      <c r="B30" s="1095" t="s">
        <v>3151</v>
      </c>
      <c r="C30" s="1095"/>
      <c r="D30" s="1095"/>
      <c r="E30" s="1095"/>
      <c r="F30" s="1095"/>
    </row>
    <row r="31" spans="2:6" ht="31.5">
      <c r="B31" s="421" t="s">
        <v>3156</v>
      </c>
      <c r="C31" s="136" t="s">
        <v>3149</v>
      </c>
      <c r="D31" s="420" t="s">
        <v>3154</v>
      </c>
      <c r="E31" s="1115" t="s">
        <v>3155</v>
      </c>
      <c r="F31" s="1116"/>
    </row>
    <row r="32" spans="2:6" ht="15.75">
      <c r="B32" s="1095" t="s">
        <v>2989</v>
      </c>
      <c r="C32" s="1095"/>
      <c r="D32" s="1095"/>
      <c r="E32" s="1095"/>
      <c r="F32" s="1095"/>
    </row>
    <row r="33" spans="2:6" ht="31.5">
      <c r="B33" s="421" t="s">
        <v>3156</v>
      </c>
      <c r="C33" s="136" t="s">
        <v>3149</v>
      </c>
      <c r="D33" s="420" t="s">
        <v>3154</v>
      </c>
      <c r="E33" s="1115" t="s">
        <v>3155</v>
      </c>
      <c r="F33" s="1116"/>
    </row>
  </sheetData>
  <sheetProtection algorithmName="SHA-512" hashValue="lSwGuBnCkHymn2J9JaWKFUMMyu5jLBJ9bReTsFNfhaMc8iZEE9Jwq+/xearChy+OVhbJP6SIeo+5IqODXi1tcw==" saltValue="sFBoWruy8ksu9a0Hcq7enA==" spinCount="100000" sheet="1" objects="1" scenarios="1"/>
  <mergeCells count="33">
    <mergeCell ref="B12:D13"/>
    <mergeCell ref="E12:F13"/>
    <mergeCell ref="B14:B15"/>
    <mergeCell ref="C14:C15"/>
    <mergeCell ref="D14:D15"/>
    <mergeCell ref="B17:F17"/>
    <mergeCell ref="B18:F18"/>
    <mergeCell ref="B20:B21"/>
    <mergeCell ref="C20:C21"/>
    <mergeCell ref="D20:D21"/>
    <mergeCell ref="E20:F20"/>
    <mergeCell ref="E21:F21"/>
    <mergeCell ref="B24:B25"/>
    <mergeCell ref="C24:C25"/>
    <mergeCell ref="D24:D25"/>
    <mergeCell ref="E24:F24"/>
    <mergeCell ref="E25:F25"/>
    <mergeCell ref="E33:F33"/>
    <mergeCell ref="E9:F10"/>
    <mergeCell ref="B32:F32"/>
    <mergeCell ref="B26:F26"/>
    <mergeCell ref="B7:F8"/>
    <mergeCell ref="E19:F19"/>
    <mergeCell ref="E23:F23"/>
    <mergeCell ref="E27:F27"/>
    <mergeCell ref="E29:F29"/>
    <mergeCell ref="E31:F31"/>
    <mergeCell ref="B28:F28"/>
    <mergeCell ref="B30:F30"/>
    <mergeCell ref="B9:B10"/>
    <mergeCell ref="C9:C10"/>
    <mergeCell ref="D9:D10"/>
    <mergeCell ref="B22:F22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83BB7-6227-4D3E-9BE8-3AE1FC8D0CD3}">
  <dimension ref="B8:F21"/>
  <sheetViews>
    <sheetView showGridLines="0" topLeftCell="A4" workbookViewId="0"/>
  </sheetViews>
  <sheetFormatPr baseColWidth="10" defaultRowHeight="15"/>
  <cols>
    <col min="2" max="2" width="33.42578125" customWidth="1"/>
    <col min="3" max="3" width="43.28515625" customWidth="1"/>
    <col min="5" max="5" width="20.42578125" customWidth="1"/>
  </cols>
  <sheetData>
    <row r="8" spans="2:6" ht="15.75" thickBot="1"/>
    <row r="9" spans="2:6">
      <c r="B9" s="816" t="s">
        <v>2929</v>
      </c>
      <c r="C9" s="827"/>
      <c r="D9" s="817"/>
      <c r="E9" s="816" t="s">
        <v>1967</v>
      </c>
      <c r="F9" s="817"/>
    </row>
    <row r="10" spans="2:6" ht="15.75" thickBot="1">
      <c r="B10" s="870"/>
      <c r="C10" s="966"/>
      <c r="D10" s="871"/>
      <c r="E10" s="870"/>
      <c r="F10" s="871"/>
    </row>
    <row r="11" spans="2:6">
      <c r="B11" s="1128" t="s">
        <v>2968</v>
      </c>
      <c r="C11" s="1004" t="s">
        <v>2966</v>
      </c>
      <c r="D11" s="818" t="s">
        <v>2967</v>
      </c>
      <c r="E11" s="310" t="s">
        <v>1968</v>
      </c>
      <c r="F11" s="353" t="s">
        <v>1987</v>
      </c>
    </row>
    <row r="12" spans="2:6" ht="15.75" thickBot="1">
      <c r="B12" s="1129"/>
      <c r="C12" s="1006"/>
      <c r="D12" s="976"/>
      <c r="E12" s="354" t="s">
        <v>1970</v>
      </c>
      <c r="F12" s="355" t="s">
        <v>1980</v>
      </c>
    </row>
    <row r="14" spans="2:6" ht="15.75" thickBot="1">
      <c r="B14" s="858" t="s">
        <v>2388</v>
      </c>
      <c r="C14" s="858"/>
      <c r="D14" s="858"/>
      <c r="E14" s="858"/>
      <c r="F14" s="858"/>
    </row>
    <row r="15" spans="2:6">
      <c r="B15" s="1128" t="s">
        <v>2968</v>
      </c>
      <c r="C15" s="1004" t="s">
        <v>2966</v>
      </c>
      <c r="D15" s="818" t="s">
        <v>2967</v>
      </c>
      <c r="E15" s="310" t="s">
        <v>1968</v>
      </c>
      <c r="F15" s="353" t="s">
        <v>1987</v>
      </c>
    </row>
    <row r="16" spans="2:6" ht="15.75" thickBot="1">
      <c r="B16" s="1129"/>
      <c r="C16" s="1006"/>
      <c r="D16" s="976"/>
      <c r="E16" s="354" t="s">
        <v>1970</v>
      </c>
      <c r="F16" s="355" t="s">
        <v>1980</v>
      </c>
    </row>
    <row r="18" spans="2:6" ht="15.75">
      <c r="B18" s="1134" t="s">
        <v>2328</v>
      </c>
      <c r="C18" s="1134"/>
      <c r="D18" s="1134"/>
      <c r="E18" s="1134"/>
      <c r="F18" s="1134"/>
    </row>
    <row r="19" spans="2:6" ht="16.5" thickBot="1">
      <c r="B19" s="1134" t="s">
        <v>3065</v>
      </c>
      <c r="C19" s="1134"/>
      <c r="D19" s="1134"/>
      <c r="E19" s="1134"/>
      <c r="F19" s="1134"/>
    </row>
    <row r="20" spans="2:6" ht="15.75">
      <c r="B20" s="1128" t="s">
        <v>2968</v>
      </c>
      <c r="C20" s="1004" t="s">
        <v>2966</v>
      </c>
      <c r="D20" s="818" t="s">
        <v>2967</v>
      </c>
      <c r="E20" s="1130" t="s">
        <v>3059</v>
      </c>
      <c r="F20" s="1131"/>
    </row>
    <row r="21" spans="2:6" ht="15.75" thickBot="1">
      <c r="B21" s="1129"/>
      <c r="C21" s="1006"/>
      <c r="D21" s="976"/>
      <c r="E21" s="1132" t="s">
        <v>3066</v>
      </c>
      <c r="F21" s="1133"/>
    </row>
  </sheetData>
  <sheetProtection algorithmName="SHA-512" hashValue="v+7x5+86Fq5N9rFlNvnOJFgVOVvdXnkrFElZHHySrkYmtWXvOhxcRHJFGqtKOmzyT7qW+15fyRAIDmGmu/v1NQ==" saltValue="d3KQE/lfxO5vVPL/eGNgwg==" spinCount="100000" sheet="1"/>
  <mergeCells count="16">
    <mergeCell ref="B9:D10"/>
    <mergeCell ref="E9:F10"/>
    <mergeCell ref="B11:B12"/>
    <mergeCell ref="C11:C12"/>
    <mergeCell ref="D11:D12"/>
    <mergeCell ref="B14:F14"/>
    <mergeCell ref="B15:B16"/>
    <mergeCell ref="C15:C16"/>
    <mergeCell ref="D15:D16"/>
    <mergeCell ref="B19:F19"/>
    <mergeCell ref="B18:F18"/>
    <mergeCell ref="B20:B21"/>
    <mergeCell ref="C20:C21"/>
    <mergeCell ref="D20:D21"/>
    <mergeCell ref="E20:F20"/>
    <mergeCell ref="E21:F21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I111"/>
  <sheetViews>
    <sheetView showGridLines="0" zoomScale="80" zoomScaleNormal="80" workbookViewId="0">
      <pane ySplit="7" topLeftCell="A101" activePane="bottomLeft" state="frozen"/>
      <selection pane="bottomLeft" activeCell="C45" sqref="C45"/>
    </sheetView>
  </sheetViews>
  <sheetFormatPr baseColWidth="10" defaultRowHeight="15"/>
  <cols>
    <col min="1" max="1" width="5" customWidth="1"/>
    <col min="2" max="2" width="46.85546875" bestFit="1" customWidth="1"/>
    <col min="3" max="3" width="87.140625" bestFit="1" customWidth="1"/>
    <col min="4" max="4" width="40.5703125" customWidth="1"/>
  </cols>
  <sheetData>
    <row r="5" spans="2:9" ht="15.75" thickBot="1"/>
    <row r="6" spans="2:9" ht="24" thickBot="1">
      <c r="B6" s="646" t="s">
        <v>125</v>
      </c>
      <c r="C6" s="647"/>
      <c r="D6" s="647"/>
      <c r="E6" s="3"/>
      <c r="F6" s="3"/>
      <c r="G6" s="3"/>
      <c r="H6" s="3"/>
      <c r="I6" s="3"/>
    </row>
    <row r="7" spans="2:9" ht="18.75">
      <c r="B7" s="248" t="s">
        <v>25</v>
      </c>
      <c r="C7" s="248" t="s">
        <v>26</v>
      </c>
      <c r="D7" s="248" t="s">
        <v>2</v>
      </c>
    </row>
    <row r="8" spans="2:9" ht="15.75" customHeight="1">
      <c r="B8" s="648" t="s">
        <v>91</v>
      </c>
      <c r="C8" s="249" t="s">
        <v>107</v>
      </c>
      <c r="D8" s="249" t="s">
        <v>116</v>
      </c>
    </row>
    <row r="9" spans="2:9" ht="15.75" customHeight="1">
      <c r="B9" s="648"/>
      <c r="C9" s="249" t="s">
        <v>108</v>
      </c>
      <c r="D9" s="249" t="s">
        <v>117</v>
      </c>
    </row>
    <row r="10" spans="2:9" ht="15.75" customHeight="1">
      <c r="B10" s="648"/>
      <c r="C10" s="249" t="s">
        <v>109</v>
      </c>
      <c r="D10" s="249" t="s">
        <v>118</v>
      </c>
    </row>
    <row r="11" spans="2:9" ht="15.75" customHeight="1">
      <c r="B11" s="648"/>
      <c r="C11" s="249" t="s">
        <v>110</v>
      </c>
      <c r="D11" s="249" t="s">
        <v>119</v>
      </c>
    </row>
    <row r="12" spans="2:9" ht="15.75" customHeight="1">
      <c r="B12" s="648"/>
      <c r="C12" s="249" t="s">
        <v>111</v>
      </c>
      <c r="D12" s="249" t="s">
        <v>120</v>
      </c>
    </row>
    <row r="13" spans="2:9" ht="15.75" customHeight="1">
      <c r="B13" s="648"/>
      <c r="C13" s="249" t="s">
        <v>112</v>
      </c>
      <c r="D13" s="249" t="s">
        <v>121</v>
      </c>
    </row>
    <row r="14" spans="2:9" ht="15.75" customHeight="1">
      <c r="B14" s="648"/>
      <c r="C14" s="249" t="s">
        <v>113</v>
      </c>
      <c r="D14" s="249" t="s">
        <v>2119</v>
      </c>
    </row>
    <row r="15" spans="2:9" ht="15.75" customHeight="1">
      <c r="B15" s="648"/>
      <c r="C15" s="249" t="s">
        <v>1716</v>
      </c>
      <c r="D15" s="249" t="s">
        <v>123</v>
      </c>
    </row>
    <row r="16" spans="2:9" ht="15.75" customHeight="1">
      <c r="B16" s="648"/>
      <c r="C16" s="249" t="s">
        <v>114</v>
      </c>
      <c r="D16" s="249" t="s">
        <v>123</v>
      </c>
    </row>
    <row r="17" spans="2:4" ht="15.75" customHeight="1">
      <c r="B17" s="648"/>
      <c r="C17" s="249" t="s">
        <v>115</v>
      </c>
      <c r="D17" s="249" t="s">
        <v>124</v>
      </c>
    </row>
    <row r="18" spans="2:4" ht="8.25" customHeight="1">
      <c r="B18" s="637"/>
      <c r="C18" s="638"/>
      <c r="D18" s="639"/>
    </row>
    <row r="19" spans="2:4" ht="15.75" customHeight="1">
      <c r="B19" s="648" t="s">
        <v>27</v>
      </c>
      <c r="C19" s="249" t="s">
        <v>126</v>
      </c>
      <c r="D19" s="649">
        <v>1723</v>
      </c>
    </row>
    <row r="20" spans="2:4" ht="15.75" customHeight="1">
      <c r="B20" s="648"/>
      <c r="C20" s="249" t="s">
        <v>127</v>
      </c>
      <c r="D20" s="649"/>
    </row>
    <row r="21" spans="2:4" ht="15.75" customHeight="1">
      <c r="B21" s="648"/>
      <c r="C21" s="249" t="s">
        <v>128</v>
      </c>
      <c r="D21" s="649"/>
    </row>
    <row r="22" spans="2:4" ht="31.5">
      <c r="B22" s="648"/>
      <c r="C22" s="200" t="s">
        <v>129</v>
      </c>
      <c r="D22" s="649"/>
    </row>
    <row r="23" spans="2:4" ht="15.75" customHeight="1">
      <c r="B23" s="648"/>
      <c r="C23" s="249" t="s">
        <v>130</v>
      </c>
      <c r="D23" s="649"/>
    </row>
    <row r="24" spans="2:4" ht="15.75" customHeight="1">
      <c r="B24" s="648"/>
      <c r="C24" s="249" t="s">
        <v>131</v>
      </c>
      <c r="D24" s="649"/>
    </row>
    <row r="25" spans="2:4" ht="15.75" customHeight="1">
      <c r="B25" s="648"/>
      <c r="C25" s="249" t="s">
        <v>132</v>
      </c>
      <c r="D25" s="649"/>
    </row>
    <row r="26" spans="2:4" ht="15.75" customHeight="1">
      <c r="B26" s="648"/>
      <c r="C26" s="249" t="s">
        <v>2395</v>
      </c>
      <c r="D26" s="649"/>
    </row>
    <row r="27" spans="2:4" ht="8.25" customHeight="1">
      <c r="B27" s="637"/>
      <c r="C27" s="638"/>
      <c r="D27" s="639"/>
    </row>
    <row r="28" spans="2:4" ht="15.75" customHeight="1">
      <c r="B28" s="648" t="s">
        <v>1691</v>
      </c>
      <c r="C28" s="249" t="s">
        <v>142</v>
      </c>
      <c r="D28" s="649">
        <v>24130000</v>
      </c>
    </row>
    <row r="29" spans="2:4" ht="15.75" customHeight="1">
      <c r="B29" s="648"/>
      <c r="C29" s="249" t="s">
        <v>143</v>
      </c>
      <c r="D29" s="649"/>
    </row>
    <row r="30" spans="2:4" ht="15.75" customHeight="1">
      <c r="B30" s="648"/>
      <c r="C30" s="249" t="s">
        <v>144</v>
      </c>
      <c r="D30" s="649"/>
    </row>
    <row r="31" spans="2:4" ht="15.75" customHeight="1">
      <c r="B31" s="648"/>
      <c r="C31" s="249" t="s">
        <v>145</v>
      </c>
      <c r="D31" s="649"/>
    </row>
    <row r="32" spans="2:4" ht="15.75" customHeight="1">
      <c r="B32" s="648"/>
      <c r="C32" s="249" t="s">
        <v>146</v>
      </c>
      <c r="D32" s="649"/>
    </row>
    <row r="33" spans="2:4" ht="15.75" customHeight="1">
      <c r="B33" s="416"/>
      <c r="C33" s="417"/>
      <c r="D33" s="409"/>
    </row>
    <row r="34" spans="2:4" ht="15.75" customHeight="1">
      <c r="B34" s="462" t="s">
        <v>3234</v>
      </c>
      <c r="C34" s="414" t="s">
        <v>3235</v>
      </c>
      <c r="D34" s="415">
        <v>250962222</v>
      </c>
    </row>
    <row r="35" spans="2:4" ht="15.75" customHeight="1">
      <c r="B35" s="416"/>
      <c r="C35" s="417"/>
      <c r="D35" s="409"/>
    </row>
    <row r="36" spans="2:4" ht="42">
      <c r="B36" s="461" t="s">
        <v>3111</v>
      </c>
      <c r="C36" s="249" t="s">
        <v>3112</v>
      </c>
      <c r="D36" s="459">
        <v>22109377</v>
      </c>
    </row>
    <row r="37" spans="2:4" ht="23.25">
      <c r="B37" s="416"/>
      <c r="C37" s="417"/>
      <c r="D37" s="409"/>
    </row>
    <row r="38" spans="2:4" ht="21">
      <c r="B38" s="635" t="s">
        <v>3327</v>
      </c>
      <c r="C38" s="249" t="s">
        <v>3328</v>
      </c>
      <c r="D38" s="301" t="s">
        <v>3329</v>
      </c>
    </row>
    <row r="39" spans="2:4" ht="31.5">
      <c r="B39" s="651"/>
      <c r="C39" s="200" t="s">
        <v>3330</v>
      </c>
      <c r="D39" s="301" t="s">
        <v>3331</v>
      </c>
    </row>
    <row r="40" spans="2:4" ht="21">
      <c r="B40" s="651"/>
      <c r="C40" s="249" t="s">
        <v>3332</v>
      </c>
      <c r="D40" s="301">
        <v>41687909</v>
      </c>
    </row>
    <row r="41" spans="2:4" ht="21">
      <c r="B41" s="651"/>
      <c r="C41" s="249" t="s">
        <v>3333</v>
      </c>
      <c r="D41" s="301">
        <v>23117940</v>
      </c>
    </row>
    <row r="42" spans="2:4" ht="21">
      <c r="B42" s="651"/>
      <c r="C42" s="249" t="s">
        <v>3334</v>
      </c>
      <c r="D42" s="301">
        <v>24781933</v>
      </c>
    </row>
    <row r="43" spans="2:4" ht="21">
      <c r="B43" s="636"/>
      <c r="C43" s="249" t="s">
        <v>3335</v>
      </c>
      <c r="D43" s="301">
        <v>66762097</v>
      </c>
    </row>
    <row r="44" spans="2:4" ht="12.75" customHeight="1">
      <c r="B44" s="418"/>
      <c r="C44" s="417"/>
      <c r="D44" s="409"/>
    </row>
    <row r="45" spans="2:4" ht="15.75">
      <c r="B45" s="635" t="s">
        <v>3117</v>
      </c>
      <c r="C45" s="249" t="s">
        <v>3118</v>
      </c>
      <c r="D45" s="249" t="s">
        <v>3120</v>
      </c>
    </row>
    <row r="46" spans="2:4" ht="15.75">
      <c r="B46" s="636"/>
      <c r="C46" s="249" t="s">
        <v>3119</v>
      </c>
      <c r="D46" s="249" t="s">
        <v>3120</v>
      </c>
    </row>
    <row r="47" spans="2:4" ht="15.75" customHeight="1">
      <c r="B47" s="637"/>
      <c r="C47" s="638"/>
      <c r="D47" s="639"/>
    </row>
    <row r="48" spans="2:4" ht="15.75" customHeight="1">
      <c r="B48" s="301" t="s">
        <v>2863</v>
      </c>
      <c r="C48" s="199" t="s">
        <v>2864</v>
      </c>
      <c r="D48" s="301" t="s">
        <v>2865</v>
      </c>
    </row>
    <row r="49" spans="2:4" ht="8.25" customHeight="1">
      <c r="B49" s="637"/>
      <c r="C49" s="638"/>
      <c r="D49" s="639"/>
    </row>
    <row r="50" spans="2:4" ht="25.5" customHeight="1">
      <c r="B50" s="199" t="s">
        <v>2850</v>
      </c>
      <c r="C50" s="249" t="s">
        <v>2851</v>
      </c>
      <c r="D50" s="301">
        <v>25079171</v>
      </c>
    </row>
    <row r="51" spans="2:4" ht="14.25" customHeight="1">
      <c r="B51" s="637"/>
      <c r="C51" s="638"/>
      <c r="D51" s="639"/>
    </row>
    <row r="52" spans="2:4" ht="37.5">
      <c r="B52" s="496" t="s">
        <v>3380</v>
      </c>
      <c r="C52" s="249" t="s">
        <v>3381</v>
      </c>
      <c r="D52" s="301">
        <v>40372071</v>
      </c>
    </row>
    <row r="53" spans="2:4" ht="8.25" customHeight="1">
      <c r="B53" s="637"/>
      <c r="C53" s="638"/>
      <c r="D53" s="639"/>
    </row>
    <row r="54" spans="2:4" ht="15.75">
      <c r="B54" s="640" t="s">
        <v>1692</v>
      </c>
      <c r="C54" s="249" t="s">
        <v>419</v>
      </c>
      <c r="D54" s="249" t="s">
        <v>134</v>
      </c>
    </row>
    <row r="55" spans="2:4" ht="15.75">
      <c r="B55" s="640"/>
      <c r="C55" s="249" t="s">
        <v>133</v>
      </c>
      <c r="D55" s="249">
        <v>22293700</v>
      </c>
    </row>
    <row r="56" spans="2:4" ht="8.25" customHeight="1">
      <c r="B56" s="637"/>
      <c r="C56" s="638"/>
      <c r="D56" s="639"/>
    </row>
    <row r="57" spans="2:4" ht="15.75" customHeight="1">
      <c r="B57" s="641" t="s">
        <v>1693</v>
      </c>
      <c r="C57" s="643" t="s">
        <v>419</v>
      </c>
      <c r="D57" s="643" t="s">
        <v>122</v>
      </c>
    </row>
    <row r="58" spans="2:4" ht="16.5" customHeight="1">
      <c r="B58" s="642"/>
      <c r="C58" s="644"/>
      <c r="D58" s="644"/>
    </row>
    <row r="59" spans="2:4" ht="9" customHeight="1">
      <c r="B59" s="637"/>
      <c r="C59" s="638"/>
      <c r="D59" s="639"/>
    </row>
    <row r="60" spans="2:4" ht="15" customHeight="1">
      <c r="B60" s="640" t="s">
        <v>1694</v>
      </c>
      <c r="C60" s="249" t="s">
        <v>420</v>
      </c>
      <c r="D60" s="249" t="s">
        <v>137</v>
      </c>
    </row>
    <row r="61" spans="2:4" ht="15.75" customHeight="1">
      <c r="B61" s="640"/>
      <c r="C61" s="249" t="s">
        <v>135</v>
      </c>
      <c r="D61" s="249" t="s">
        <v>138</v>
      </c>
    </row>
    <row r="62" spans="2:4" ht="15.75">
      <c r="B62" s="640"/>
      <c r="C62" s="249" t="s">
        <v>136</v>
      </c>
      <c r="D62" s="249" t="s">
        <v>139</v>
      </c>
    </row>
    <row r="63" spans="2:4" ht="8.25" customHeight="1">
      <c r="B63" s="252"/>
      <c r="C63" s="252"/>
      <c r="D63" s="252"/>
    </row>
    <row r="64" spans="2:4">
      <c r="B64" s="650" t="s">
        <v>2135</v>
      </c>
      <c r="C64" s="645" t="s">
        <v>2136</v>
      </c>
      <c r="D64" s="645" t="s">
        <v>2137</v>
      </c>
    </row>
    <row r="65" spans="2:4" ht="21" customHeight="1">
      <c r="B65" s="650"/>
      <c r="C65" s="645"/>
      <c r="D65" s="645"/>
    </row>
    <row r="66" spans="2:4" ht="8.25" customHeight="1">
      <c r="B66" s="253"/>
      <c r="C66" s="251"/>
      <c r="D66" s="252"/>
    </row>
    <row r="67" spans="2:4">
      <c r="B67" s="640" t="s">
        <v>1696</v>
      </c>
      <c r="C67" s="645" t="s">
        <v>147</v>
      </c>
      <c r="D67" s="645" t="s">
        <v>148</v>
      </c>
    </row>
    <row r="68" spans="2:4" ht="17.25" customHeight="1">
      <c r="B68" s="640"/>
      <c r="C68" s="645"/>
      <c r="D68" s="645"/>
    </row>
    <row r="69" spans="2:4" ht="8.25" customHeight="1">
      <c r="B69" s="253"/>
      <c r="C69" s="254"/>
      <c r="D69" s="254"/>
    </row>
    <row r="70" spans="2:4" ht="15.75">
      <c r="B70" s="640" t="s">
        <v>1697</v>
      </c>
      <c r="C70" s="249" t="s">
        <v>1698</v>
      </c>
      <c r="D70" s="249">
        <v>23909660</v>
      </c>
    </row>
    <row r="71" spans="2:4" ht="15" customHeight="1">
      <c r="B71" s="640"/>
      <c r="C71" s="249" t="s">
        <v>1699</v>
      </c>
      <c r="D71" s="249" t="s">
        <v>1700</v>
      </c>
    </row>
    <row r="72" spans="2:4" ht="15.75" customHeight="1">
      <c r="B72" s="640"/>
      <c r="C72" s="249" t="s">
        <v>1701</v>
      </c>
      <c r="D72" s="249">
        <v>23845959</v>
      </c>
    </row>
    <row r="73" spans="2:4" ht="8.25" customHeight="1">
      <c r="B73" s="253"/>
      <c r="C73" s="251"/>
      <c r="D73" s="251"/>
    </row>
    <row r="74" spans="2:4" ht="15.75" customHeight="1">
      <c r="B74" s="640" t="s">
        <v>2140</v>
      </c>
      <c r="C74" s="645" t="s">
        <v>2141</v>
      </c>
      <c r="D74" s="645">
        <v>23909660</v>
      </c>
    </row>
    <row r="75" spans="2:4" ht="15.75" customHeight="1">
      <c r="B75" s="640"/>
      <c r="C75" s="645"/>
      <c r="D75" s="645"/>
    </row>
    <row r="76" spans="2:4" ht="8.25" customHeight="1">
      <c r="B76" s="253"/>
      <c r="C76" s="251"/>
      <c r="D76" s="251"/>
    </row>
    <row r="77" spans="2:4" ht="15.75" customHeight="1">
      <c r="B77" s="640" t="s">
        <v>1695</v>
      </c>
      <c r="C77" s="645" t="s">
        <v>140</v>
      </c>
      <c r="D77" s="645" t="s">
        <v>141</v>
      </c>
    </row>
    <row r="78" spans="2:4" ht="15.75" customHeight="1">
      <c r="B78" s="640"/>
      <c r="C78" s="645"/>
      <c r="D78" s="645"/>
    </row>
    <row r="79" spans="2:4" ht="8.25" customHeight="1">
      <c r="B79" s="253"/>
      <c r="C79" s="251"/>
      <c r="D79" s="251"/>
    </row>
    <row r="80" spans="2:4" ht="15.75" customHeight="1">
      <c r="B80" s="640" t="s">
        <v>1765</v>
      </c>
      <c r="C80" s="645" t="s">
        <v>1766</v>
      </c>
      <c r="D80" s="645">
        <v>22781212</v>
      </c>
    </row>
    <row r="81" spans="2:4">
      <c r="B81" s="640"/>
      <c r="C81" s="645"/>
      <c r="D81" s="645"/>
    </row>
    <row r="82" spans="2:4" ht="8.25" customHeight="1">
      <c r="B82" s="253"/>
      <c r="C82" s="251"/>
      <c r="D82" s="251"/>
    </row>
    <row r="83" spans="2:4">
      <c r="B83" s="640" t="s">
        <v>2164</v>
      </c>
      <c r="C83" s="645" t="s">
        <v>2165</v>
      </c>
      <c r="D83" s="645">
        <v>22094343</v>
      </c>
    </row>
    <row r="84" spans="2:4">
      <c r="B84" s="640"/>
      <c r="C84" s="645"/>
      <c r="D84" s="645"/>
    </row>
    <row r="85" spans="2:4" ht="8.25" customHeight="1">
      <c r="B85" s="253"/>
      <c r="C85" s="251"/>
      <c r="D85" s="251"/>
    </row>
    <row r="86" spans="2:4" ht="15.75">
      <c r="B86" s="650" t="s">
        <v>2186</v>
      </c>
      <c r="C86" s="249" t="s">
        <v>2189</v>
      </c>
      <c r="D86" s="249">
        <v>22459191</v>
      </c>
    </row>
    <row r="87" spans="2:4" ht="15.75">
      <c r="B87" s="650"/>
      <c r="C87" s="249" t="s">
        <v>2190</v>
      </c>
      <c r="D87" s="249">
        <v>24371558</v>
      </c>
    </row>
    <row r="88" spans="2:4" ht="15.75">
      <c r="B88" s="650"/>
      <c r="C88" s="249" t="s">
        <v>2191</v>
      </c>
      <c r="D88" s="249">
        <v>47704647</v>
      </c>
    </row>
    <row r="89" spans="2:4" ht="15.75">
      <c r="B89" s="650"/>
      <c r="C89" s="249" t="s">
        <v>2192</v>
      </c>
      <c r="D89" s="249">
        <v>22515096</v>
      </c>
    </row>
    <row r="90" spans="2:4" ht="15.75">
      <c r="B90" s="650"/>
      <c r="C90" s="249" t="s">
        <v>2193</v>
      </c>
      <c r="D90" s="249">
        <v>24831924</v>
      </c>
    </row>
    <row r="91" spans="2:4" ht="15.75">
      <c r="B91" s="650"/>
      <c r="C91" s="249" t="s">
        <v>2194</v>
      </c>
      <c r="D91" s="249">
        <v>42196701</v>
      </c>
    </row>
    <row r="92" spans="2:4" ht="8.25" customHeight="1">
      <c r="B92" s="253"/>
      <c r="C92" s="251"/>
      <c r="D92" s="251"/>
    </row>
    <row r="93" spans="2:4" ht="15" customHeight="1">
      <c r="B93" s="640" t="s">
        <v>2314</v>
      </c>
      <c r="C93" s="640" t="s">
        <v>1527</v>
      </c>
      <c r="D93" s="640" t="s">
        <v>19</v>
      </c>
    </row>
    <row r="94" spans="2:4" ht="15.75" customHeight="1">
      <c r="B94" s="640" t="s">
        <v>41</v>
      </c>
      <c r="C94" s="640" t="s">
        <v>1527</v>
      </c>
      <c r="D94" s="640" t="s">
        <v>19</v>
      </c>
    </row>
    <row r="95" spans="2:4" ht="8.25" customHeight="1">
      <c r="B95" s="253"/>
      <c r="C95" s="251"/>
      <c r="D95" s="251"/>
    </row>
    <row r="96" spans="2:4">
      <c r="B96" s="640" t="s">
        <v>2203</v>
      </c>
      <c r="C96" s="645" t="s">
        <v>2205</v>
      </c>
      <c r="D96" s="645" t="s">
        <v>2204</v>
      </c>
    </row>
    <row r="97" spans="2:4">
      <c r="B97" s="640"/>
      <c r="C97" s="645"/>
      <c r="D97" s="645"/>
    </row>
    <row r="98" spans="2:4" ht="18" customHeight="1" thickBot="1">
      <c r="B98" s="199" t="s">
        <v>2094</v>
      </c>
      <c r="C98" s="250" t="s">
        <v>2095</v>
      </c>
      <c r="D98" s="250" t="s">
        <v>2096</v>
      </c>
    </row>
    <row r="99" spans="2:4" ht="24" thickBot="1">
      <c r="B99" s="646" t="s">
        <v>1365</v>
      </c>
      <c r="C99" s="647"/>
      <c r="D99" s="647"/>
    </row>
    <row r="100" spans="2:4">
      <c r="B100" s="640" t="s">
        <v>1363</v>
      </c>
      <c r="C100" s="645" t="s">
        <v>2443</v>
      </c>
      <c r="D100" s="645" t="s">
        <v>1364</v>
      </c>
    </row>
    <row r="101" spans="2:4">
      <c r="B101" s="640"/>
      <c r="C101" s="645"/>
      <c r="D101" s="645"/>
    </row>
    <row r="102" spans="2:4" ht="8.25" customHeight="1">
      <c r="B102" s="252"/>
      <c r="C102" s="252"/>
      <c r="D102" s="252"/>
    </row>
    <row r="103" spans="2:4">
      <c r="B103" s="640" t="s">
        <v>2156</v>
      </c>
      <c r="C103" s="645" t="s">
        <v>2157</v>
      </c>
      <c r="D103" s="645">
        <v>22971000</v>
      </c>
    </row>
    <row r="104" spans="2:4">
      <c r="B104" s="640"/>
      <c r="C104" s="645"/>
      <c r="D104" s="645"/>
    </row>
    <row r="105" spans="2:4" ht="8.25" customHeight="1">
      <c r="B105" s="171"/>
      <c r="C105" s="252"/>
      <c r="D105" s="252"/>
    </row>
    <row r="106" spans="2:4">
      <c r="B106" s="640" t="s">
        <v>2214</v>
      </c>
      <c r="C106" s="645" t="s">
        <v>2442</v>
      </c>
      <c r="D106" s="645" t="s">
        <v>2215</v>
      </c>
    </row>
    <row r="107" spans="2:4">
      <c r="B107" s="640"/>
      <c r="C107" s="645"/>
      <c r="D107" s="645"/>
    </row>
    <row r="108" spans="2:4" ht="8.25" customHeight="1">
      <c r="B108" s="252"/>
      <c r="C108" s="252"/>
      <c r="D108" s="252"/>
    </row>
    <row r="109" spans="2:4">
      <c r="B109" s="640" t="s">
        <v>2441</v>
      </c>
      <c r="C109" s="645" t="s">
        <v>2444</v>
      </c>
      <c r="D109" s="645">
        <v>22790939</v>
      </c>
    </row>
    <row r="110" spans="2:4">
      <c r="B110" s="640"/>
      <c r="C110" s="645"/>
      <c r="D110" s="645"/>
    </row>
    <row r="111" spans="2:4" ht="18.75">
      <c r="B111" s="525" t="s">
        <v>3455</v>
      </c>
      <c r="C111" s="524" t="s">
        <v>3453</v>
      </c>
      <c r="D111" s="524" t="s">
        <v>3454</v>
      </c>
    </row>
  </sheetData>
  <sheetProtection algorithmName="SHA-512" hashValue="0mU114qO7sUeP3IqnRKNQNXtrfzBX9262h0B342r0eleLuoCVwfdfY91NORrKLjxZKKqtSK41alAmKOM6Qur4Q==" saltValue="Fn4Z2CHtlCT+4ZyviRXG+g==" spinCount="100000" sheet="1" objects="1" scenarios="1"/>
  <mergeCells count="60">
    <mergeCell ref="B109:B110"/>
    <mergeCell ref="C109:C110"/>
    <mergeCell ref="D109:D110"/>
    <mergeCell ref="D93:D94"/>
    <mergeCell ref="B106:B107"/>
    <mergeCell ref="C106:C107"/>
    <mergeCell ref="D106:D107"/>
    <mergeCell ref="B103:B104"/>
    <mergeCell ref="C103:C104"/>
    <mergeCell ref="D103:D104"/>
    <mergeCell ref="B100:B101"/>
    <mergeCell ref="C100:C101"/>
    <mergeCell ref="D100:D101"/>
    <mergeCell ref="B86:B91"/>
    <mergeCell ref="B99:D99"/>
    <mergeCell ref="D83:D84"/>
    <mergeCell ref="B38:B43"/>
    <mergeCell ref="C80:C81"/>
    <mergeCell ref="B70:B72"/>
    <mergeCell ref="B60:B62"/>
    <mergeCell ref="B96:B97"/>
    <mergeCell ref="C96:C97"/>
    <mergeCell ref="D96:D97"/>
    <mergeCell ref="B93:B94"/>
    <mergeCell ref="C93:C94"/>
    <mergeCell ref="B83:B84"/>
    <mergeCell ref="C83:C84"/>
    <mergeCell ref="B64:B65"/>
    <mergeCell ref="C64:C65"/>
    <mergeCell ref="B6:D6"/>
    <mergeCell ref="B8:B17"/>
    <mergeCell ref="B19:B26"/>
    <mergeCell ref="D19:D26"/>
    <mergeCell ref="B28:B32"/>
    <mergeCell ref="D28:D32"/>
    <mergeCell ref="B18:D18"/>
    <mergeCell ref="B27:D27"/>
    <mergeCell ref="D64:D65"/>
    <mergeCell ref="B74:B75"/>
    <mergeCell ref="B80:B81"/>
    <mergeCell ref="D80:D81"/>
    <mergeCell ref="C67:C68"/>
    <mergeCell ref="D67:D68"/>
    <mergeCell ref="B77:B78"/>
    <mergeCell ref="C77:C78"/>
    <mergeCell ref="D77:D78"/>
    <mergeCell ref="B67:B68"/>
    <mergeCell ref="C74:C75"/>
    <mergeCell ref="D74:D75"/>
    <mergeCell ref="B45:B46"/>
    <mergeCell ref="B47:D47"/>
    <mergeCell ref="B53:D53"/>
    <mergeCell ref="B56:D56"/>
    <mergeCell ref="B59:D59"/>
    <mergeCell ref="B49:D49"/>
    <mergeCell ref="B54:B55"/>
    <mergeCell ref="B57:B58"/>
    <mergeCell ref="C57:C58"/>
    <mergeCell ref="D57:D58"/>
    <mergeCell ref="B51:D51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5:E60"/>
  <sheetViews>
    <sheetView showGridLines="0" zoomScale="70" zoomScaleNormal="70" workbookViewId="0">
      <pane ySplit="6" topLeftCell="A46" activePane="bottomLeft" state="frozen"/>
      <selection pane="bottomLeft" activeCell="D58" sqref="D58"/>
    </sheetView>
  </sheetViews>
  <sheetFormatPr baseColWidth="10" defaultRowHeight="15"/>
  <cols>
    <col min="1" max="1" width="7.140625" customWidth="1"/>
    <col min="2" max="2" width="85.5703125" style="78" bestFit="1" customWidth="1"/>
    <col min="3" max="3" width="98.5703125" style="78" bestFit="1" customWidth="1"/>
    <col min="4" max="4" width="45.5703125" bestFit="1" customWidth="1"/>
    <col min="5" max="5" width="8.7109375" customWidth="1"/>
  </cols>
  <sheetData>
    <row r="5" spans="2:5" ht="15.75" thickBot="1"/>
    <row r="6" spans="2:5" ht="21.75" thickBot="1">
      <c r="B6" s="255" t="s">
        <v>25</v>
      </c>
      <c r="C6" s="256" t="s">
        <v>26</v>
      </c>
      <c r="D6" s="257" t="s">
        <v>2</v>
      </c>
      <c r="E6" s="175" t="s">
        <v>3</v>
      </c>
    </row>
    <row r="7" spans="2:5" ht="24.75" customHeight="1" thickBot="1">
      <c r="B7" s="663" t="s">
        <v>438</v>
      </c>
      <c r="C7" s="664"/>
      <c r="D7" s="664"/>
      <c r="E7" s="664"/>
    </row>
    <row r="8" spans="2:5" ht="46.5" customHeight="1">
      <c r="B8" s="258" t="s">
        <v>2067</v>
      </c>
      <c r="C8" s="212" t="s">
        <v>2459</v>
      </c>
      <c r="D8" s="212" t="s">
        <v>2460</v>
      </c>
      <c r="E8" s="259" t="s">
        <v>23</v>
      </c>
    </row>
    <row r="9" spans="2:5" ht="24.75" customHeight="1">
      <c r="B9" s="660" t="s">
        <v>2333</v>
      </c>
      <c r="C9" s="667" t="s">
        <v>1781</v>
      </c>
      <c r="D9" s="261" t="s">
        <v>2911</v>
      </c>
      <c r="E9" s="667" t="s">
        <v>23</v>
      </c>
    </row>
    <row r="10" spans="2:5" ht="48" customHeight="1">
      <c r="B10" s="660"/>
      <c r="C10" s="667"/>
      <c r="D10" s="408" t="s">
        <v>3103</v>
      </c>
      <c r="E10" s="667"/>
    </row>
    <row r="11" spans="2:5" ht="24.75" customHeight="1" thickBot="1">
      <c r="B11" s="665" t="s">
        <v>437</v>
      </c>
      <c r="C11" s="666"/>
      <c r="D11" s="666"/>
      <c r="E11" s="666"/>
    </row>
    <row r="12" spans="2:5" ht="24.75" customHeight="1">
      <c r="B12" s="258" t="s">
        <v>424</v>
      </c>
      <c r="C12" s="212" t="s">
        <v>1585</v>
      </c>
      <c r="D12" s="212" t="s">
        <v>213</v>
      </c>
      <c r="E12" s="259" t="s">
        <v>6</v>
      </c>
    </row>
    <row r="13" spans="2:5" ht="42" customHeight="1">
      <c r="B13" s="258" t="s">
        <v>1712</v>
      </c>
      <c r="C13" s="212" t="s">
        <v>2348</v>
      </c>
      <c r="D13" s="212">
        <v>23867510</v>
      </c>
      <c r="E13" s="259" t="s">
        <v>23</v>
      </c>
    </row>
    <row r="14" spans="2:5" ht="24.75" customHeight="1">
      <c r="B14" s="258" t="s">
        <v>426</v>
      </c>
      <c r="C14" s="212" t="s">
        <v>1586</v>
      </c>
      <c r="D14" s="212" t="s">
        <v>409</v>
      </c>
      <c r="E14" s="259" t="s">
        <v>23</v>
      </c>
    </row>
    <row r="15" spans="2:5" ht="24.75" customHeight="1">
      <c r="B15" s="258" t="s">
        <v>2315</v>
      </c>
      <c r="C15" s="216" t="s">
        <v>2889</v>
      </c>
      <c r="D15" s="212" t="s">
        <v>2890</v>
      </c>
      <c r="E15" s="259" t="s">
        <v>6</v>
      </c>
    </row>
    <row r="16" spans="2:5" ht="24.75" customHeight="1">
      <c r="B16" s="258" t="s">
        <v>2283</v>
      </c>
      <c r="C16" s="212" t="s">
        <v>1587</v>
      </c>
      <c r="D16" s="212" t="s">
        <v>425</v>
      </c>
      <c r="E16" s="259" t="s">
        <v>6</v>
      </c>
    </row>
    <row r="17" spans="2:5" ht="24.75" customHeight="1">
      <c r="B17" s="258" t="s">
        <v>427</v>
      </c>
      <c r="C17" s="212" t="s">
        <v>1588</v>
      </c>
      <c r="D17" s="212" t="s">
        <v>430</v>
      </c>
      <c r="E17" s="259" t="s">
        <v>6</v>
      </c>
    </row>
    <row r="18" spans="2:5" ht="24.75" customHeight="1">
      <c r="B18" s="258" t="s">
        <v>2284</v>
      </c>
      <c r="C18" s="212" t="s">
        <v>1589</v>
      </c>
      <c r="D18" s="212" t="s">
        <v>429</v>
      </c>
      <c r="E18" s="259" t="s">
        <v>6</v>
      </c>
    </row>
    <row r="19" spans="2:5" ht="37.5" customHeight="1">
      <c r="B19" s="258" t="s">
        <v>2799</v>
      </c>
      <c r="C19" s="212" t="s">
        <v>1590</v>
      </c>
      <c r="D19" s="212" t="s">
        <v>2800</v>
      </c>
      <c r="E19" s="259" t="s">
        <v>6</v>
      </c>
    </row>
    <row r="20" spans="2:5" ht="33" customHeight="1">
      <c r="B20" s="258" t="s">
        <v>428</v>
      </c>
      <c r="C20" s="212" t="s">
        <v>1591</v>
      </c>
      <c r="D20" s="212" t="s">
        <v>2221</v>
      </c>
      <c r="E20" s="259" t="s">
        <v>6</v>
      </c>
    </row>
    <row r="21" spans="2:5" ht="24.75" customHeight="1" thickBot="1">
      <c r="B21" s="258" t="s">
        <v>2048</v>
      </c>
      <c r="C21" s="212" t="s">
        <v>2049</v>
      </c>
      <c r="D21" s="212" t="s">
        <v>2050</v>
      </c>
      <c r="E21" s="259" t="s">
        <v>23</v>
      </c>
    </row>
    <row r="22" spans="2:5" ht="24.75" customHeight="1">
      <c r="B22" s="652" t="s">
        <v>3070</v>
      </c>
      <c r="C22" s="653"/>
      <c r="D22" s="653"/>
      <c r="E22" s="653"/>
    </row>
    <row r="23" spans="2:5" ht="24.75" customHeight="1">
      <c r="B23" s="260" t="s">
        <v>3071</v>
      </c>
      <c r="C23" s="654" t="s">
        <v>3072</v>
      </c>
      <c r="D23" s="654" t="s">
        <v>3073</v>
      </c>
      <c r="E23" s="657" t="s">
        <v>3074</v>
      </c>
    </row>
    <row r="24" spans="2:5" ht="24.75" customHeight="1">
      <c r="B24" s="213" t="s">
        <v>3097</v>
      </c>
      <c r="C24" s="655"/>
      <c r="D24" s="655"/>
      <c r="E24" s="658"/>
    </row>
    <row r="25" spans="2:5" ht="24.75" customHeight="1">
      <c r="B25" s="213" t="s">
        <v>3098</v>
      </c>
      <c r="C25" s="656"/>
      <c r="D25" s="656"/>
      <c r="E25" s="659"/>
    </row>
    <row r="26" spans="2:5" ht="24.75" customHeight="1">
      <c r="B26" s="406" t="s">
        <v>2904</v>
      </c>
      <c r="C26" s="662" t="s">
        <v>2903</v>
      </c>
      <c r="D26" s="660">
        <v>22191569</v>
      </c>
      <c r="E26" s="661" t="s">
        <v>3074</v>
      </c>
    </row>
    <row r="27" spans="2:5" ht="24.75" customHeight="1">
      <c r="B27" s="407" t="s">
        <v>3094</v>
      </c>
      <c r="C27" s="662"/>
      <c r="D27" s="660"/>
      <c r="E27" s="661"/>
    </row>
    <row r="28" spans="2:5" ht="24.75" customHeight="1">
      <c r="B28" s="407" t="s">
        <v>3095</v>
      </c>
      <c r="C28" s="662"/>
      <c r="D28" s="660"/>
      <c r="E28" s="661"/>
    </row>
    <row r="29" spans="2:5" ht="24.75" customHeight="1">
      <c r="B29" s="406" t="s">
        <v>3006</v>
      </c>
      <c r="C29" s="662" t="s">
        <v>3007</v>
      </c>
      <c r="D29" s="660" t="s">
        <v>3008</v>
      </c>
      <c r="E29" s="661" t="s">
        <v>3074</v>
      </c>
    </row>
    <row r="30" spans="2:5" ht="24.75" customHeight="1">
      <c r="B30" s="407" t="s">
        <v>3096</v>
      </c>
      <c r="C30" s="662"/>
      <c r="D30" s="660"/>
      <c r="E30" s="661"/>
    </row>
    <row r="31" spans="2:5" ht="24.75" customHeight="1" thickBot="1">
      <c r="B31" s="665" t="s">
        <v>436</v>
      </c>
      <c r="C31" s="666"/>
      <c r="D31" s="666"/>
      <c r="E31" s="666"/>
    </row>
    <row r="32" spans="2:5" ht="24.75" customHeight="1" thickBot="1">
      <c r="B32" s="262" t="s">
        <v>431</v>
      </c>
      <c r="C32" s="263" t="s">
        <v>1523</v>
      </c>
      <c r="D32" s="263" t="s">
        <v>16</v>
      </c>
      <c r="E32" s="264" t="s">
        <v>23</v>
      </c>
    </row>
    <row r="33" spans="2:5" ht="24.75" customHeight="1" thickBot="1">
      <c r="B33" s="663" t="s">
        <v>432</v>
      </c>
      <c r="C33" s="664"/>
      <c r="D33" s="664"/>
      <c r="E33" s="664"/>
    </row>
    <row r="34" spans="2:5" ht="24" customHeight="1">
      <c r="B34" s="258" t="s">
        <v>1426</v>
      </c>
      <c r="C34" s="212" t="s">
        <v>1427</v>
      </c>
      <c r="D34" s="212">
        <v>22372338</v>
      </c>
      <c r="E34" s="259" t="s">
        <v>23</v>
      </c>
    </row>
    <row r="35" spans="2:5" ht="31.5">
      <c r="B35" s="258" t="s">
        <v>2808</v>
      </c>
      <c r="C35" s="212" t="s">
        <v>2809</v>
      </c>
      <c r="D35" s="212" t="s">
        <v>2810</v>
      </c>
      <c r="E35" s="259" t="s">
        <v>23</v>
      </c>
    </row>
    <row r="36" spans="2:5" ht="24.75" customHeight="1">
      <c r="B36" s="258" t="s">
        <v>434</v>
      </c>
      <c r="C36" s="212" t="s">
        <v>1592</v>
      </c>
      <c r="D36" s="212" t="s">
        <v>318</v>
      </c>
      <c r="E36" s="259" t="s">
        <v>23</v>
      </c>
    </row>
    <row r="37" spans="2:5" ht="24.75" customHeight="1">
      <c r="B37" s="258" t="s">
        <v>2195</v>
      </c>
      <c r="C37" s="212" t="s">
        <v>2196</v>
      </c>
      <c r="D37" s="212" t="s">
        <v>2197</v>
      </c>
      <c r="E37" s="259" t="s">
        <v>23</v>
      </c>
    </row>
    <row r="38" spans="2:5" ht="24.75" customHeight="1">
      <c r="B38" s="258" t="s">
        <v>435</v>
      </c>
      <c r="C38" s="212" t="s">
        <v>1593</v>
      </c>
      <c r="D38" s="212" t="s">
        <v>433</v>
      </c>
      <c r="E38" s="259" t="s">
        <v>23</v>
      </c>
    </row>
    <row r="39" spans="2:5" ht="24.75" customHeight="1" thickBot="1">
      <c r="B39" s="258" t="s">
        <v>1924</v>
      </c>
      <c r="C39" s="212" t="s">
        <v>2198</v>
      </c>
      <c r="D39" s="212" t="s">
        <v>3282</v>
      </c>
      <c r="E39" s="259" t="s">
        <v>23</v>
      </c>
    </row>
    <row r="40" spans="2:5" ht="24.75" customHeight="1" thickBot="1">
      <c r="B40" s="663" t="s">
        <v>440</v>
      </c>
      <c r="C40" s="664"/>
      <c r="D40" s="664"/>
      <c r="E40" s="664"/>
    </row>
    <row r="41" spans="2:5" ht="24.75" customHeight="1">
      <c r="B41" s="258" t="s">
        <v>441</v>
      </c>
      <c r="C41" s="212" t="s">
        <v>1595</v>
      </c>
      <c r="D41" s="212" t="s">
        <v>183</v>
      </c>
      <c r="E41" s="259" t="s">
        <v>6</v>
      </c>
    </row>
    <row r="42" spans="2:5" ht="24.75" customHeight="1" thickBot="1">
      <c r="B42" s="265" t="s">
        <v>2441</v>
      </c>
      <c r="C42" s="261" t="s">
        <v>2444</v>
      </c>
      <c r="D42" s="266">
        <v>22790939</v>
      </c>
      <c r="E42" s="259" t="s">
        <v>6</v>
      </c>
    </row>
    <row r="43" spans="2:5" ht="24.75" customHeight="1" thickBot="1">
      <c r="B43" s="663" t="s">
        <v>442</v>
      </c>
      <c r="C43" s="664"/>
      <c r="D43" s="664"/>
      <c r="E43" s="664"/>
    </row>
    <row r="44" spans="2:5" ht="24.75" customHeight="1">
      <c r="B44" s="258" t="s">
        <v>445</v>
      </c>
      <c r="C44" s="212" t="s">
        <v>2364</v>
      </c>
      <c r="D44" s="212">
        <v>22681818</v>
      </c>
      <c r="E44" s="259" t="s">
        <v>6</v>
      </c>
    </row>
    <row r="45" spans="2:5" ht="39.75" customHeight="1" thickBot="1">
      <c r="B45" s="258" t="s">
        <v>2842</v>
      </c>
      <c r="C45" s="212" t="s">
        <v>1926</v>
      </c>
      <c r="D45" s="212" t="s">
        <v>2785</v>
      </c>
      <c r="E45" s="259" t="s">
        <v>6</v>
      </c>
    </row>
    <row r="46" spans="2:5" ht="24.75" customHeight="1" thickBot="1">
      <c r="B46" s="663" t="s">
        <v>443</v>
      </c>
      <c r="C46" s="664"/>
      <c r="D46" s="664"/>
      <c r="E46" s="664"/>
    </row>
    <row r="47" spans="2:5" ht="24.75" customHeight="1">
      <c r="B47" s="258" t="s">
        <v>2844</v>
      </c>
      <c r="C47" s="212" t="s">
        <v>1930</v>
      </c>
      <c r="D47" s="212" t="s">
        <v>1931</v>
      </c>
      <c r="E47" s="259" t="s">
        <v>23</v>
      </c>
    </row>
    <row r="48" spans="2:5" ht="24.75" customHeight="1">
      <c r="B48" s="258" t="s">
        <v>1583</v>
      </c>
      <c r="C48" s="212" t="s">
        <v>1596</v>
      </c>
      <c r="D48" s="212" t="s">
        <v>444</v>
      </c>
      <c r="E48" s="259" t="s">
        <v>6</v>
      </c>
    </row>
    <row r="49" spans="2:5" ht="24.75" customHeight="1">
      <c r="B49" s="258" t="s">
        <v>1584</v>
      </c>
      <c r="C49" s="212" t="s">
        <v>2363</v>
      </c>
      <c r="D49" s="212">
        <v>22681818</v>
      </c>
      <c r="E49" s="259" t="s">
        <v>6</v>
      </c>
    </row>
    <row r="50" spans="2:5" ht="24.75" customHeight="1">
      <c r="B50" s="258" t="s">
        <v>2064</v>
      </c>
      <c r="C50" s="212" t="s">
        <v>2065</v>
      </c>
      <c r="D50" s="212" t="s">
        <v>2066</v>
      </c>
      <c r="E50" s="259" t="s">
        <v>23</v>
      </c>
    </row>
    <row r="51" spans="2:5" ht="24.75" customHeight="1">
      <c r="B51" s="258" t="s">
        <v>2070</v>
      </c>
      <c r="C51" s="212" t="s">
        <v>1594</v>
      </c>
      <c r="D51" s="212" t="s">
        <v>3236</v>
      </c>
      <c r="E51" s="259" t="s">
        <v>23</v>
      </c>
    </row>
    <row r="52" spans="2:5" ht="39.75" customHeight="1" thickBot="1">
      <c r="B52" s="258" t="s">
        <v>2070</v>
      </c>
      <c r="C52" s="212" t="s">
        <v>2071</v>
      </c>
      <c r="D52" s="212" t="s">
        <v>3236</v>
      </c>
      <c r="E52" s="259" t="s">
        <v>23</v>
      </c>
    </row>
    <row r="53" spans="2:5" ht="24.75" customHeight="1">
      <c r="B53" s="652" t="s">
        <v>1932</v>
      </c>
      <c r="C53" s="653"/>
      <c r="D53" s="653"/>
      <c r="E53" s="653"/>
    </row>
    <row r="54" spans="2:5" ht="42" customHeight="1" thickBot="1">
      <c r="B54" s="260" t="s">
        <v>1933</v>
      </c>
      <c r="C54" s="261" t="s">
        <v>2771</v>
      </c>
      <c r="D54" s="261" t="s">
        <v>1934</v>
      </c>
      <c r="E54" s="261" t="s">
        <v>23</v>
      </c>
    </row>
    <row r="55" spans="2:5" ht="15.75">
      <c r="B55" s="652" t="s">
        <v>3597</v>
      </c>
      <c r="C55" s="653"/>
      <c r="D55" s="653"/>
      <c r="E55" s="653"/>
    </row>
    <row r="56" spans="2:5" ht="16.5" thickBot="1">
      <c r="B56" s="260" t="s">
        <v>3598</v>
      </c>
      <c r="C56" s="261" t="s">
        <v>3599</v>
      </c>
      <c r="D56" s="261" t="s">
        <v>3600</v>
      </c>
      <c r="E56" s="261" t="s">
        <v>23</v>
      </c>
    </row>
    <row r="57" spans="2:5" ht="15.75">
      <c r="B57" s="652" t="s">
        <v>3727</v>
      </c>
      <c r="C57" s="653"/>
      <c r="D57" s="653"/>
      <c r="E57" s="653"/>
    </row>
    <row r="58" spans="2:5" ht="31.5">
      <c r="B58" s="260" t="s">
        <v>3728</v>
      </c>
      <c r="C58" s="261" t="s">
        <v>3729</v>
      </c>
      <c r="D58" s="261">
        <v>66360282</v>
      </c>
      <c r="E58" s="261" t="s">
        <v>23</v>
      </c>
    </row>
    <row r="60" spans="2:5">
      <c r="B60"/>
      <c r="C60" s="87"/>
    </row>
  </sheetData>
  <sheetProtection algorithmName="SHA-512" hashValue="zCfOgd4d4ksS2f5S5iBVzr8QZOgmbaW/avrH4CamPzXAccFmMjlRiPgjkReDUuGj2GuXpNYYzz7M5svqpg2OaQ==" saltValue="J/TOQ4/3xiSSNgPncLIm9A==" spinCount="100000" sheet="1" objects="1" scenarios="1"/>
  <mergeCells count="23">
    <mergeCell ref="B33:E33"/>
    <mergeCell ref="B7:E7"/>
    <mergeCell ref="B22:E22"/>
    <mergeCell ref="B9:B10"/>
    <mergeCell ref="C9:C10"/>
    <mergeCell ref="E9:E10"/>
    <mergeCell ref="B11:E11"/>
    <mergeCell ref="B57:E57"/>
    <mergeCell ref="B55:E55"/>
    <mergeCell ref="C23:C25"/>
    <mergeCell ref="D23:D25"/>
    <mergeCell ref="E23:E25"/>
    <mergeCell ref="D26:D28"/>
    <mergeCell ref="E26:E28"/>
    <mergeCell ref="C26:C28"/>
    <mergeCell ref="C29:C30"/>
    <mergeCell ref="D29:D30"/>
    <mergeCell ref="E29:E30"/>
    <mergeCell ref="B53:E53"/>
    <mergeCell ref="B40:E40"/>
    <mergeCell ref="B43:E43"/>
    <mergeCell ref="B46:E46"/>
    <mergeCell ref="B31:E31"/>
  </mergeCells>
  <pageMargins left="0.7" right="0.7" top="0.75" bottom="0.75" header="0.3" footer="0.3"/>
  <pageSetup paperSize="9" scale="36"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4:W27"/>
  <sheetViews>
    <sheetView showGridLines="0" zoomScale="70" zoomScaleNormal="70" workbookViewId="0"/>
  </sheetViews>
  <sheetFormatPr baseColWidth="10" defaultRowHeight="15"/>
  <cols>
    <col min="1" max="1" width="5" customWidth="1"/>
    <col min="2" max="2" width="13.85546875" customWidth="1"/>
    <col min="3" max="3" width="17.5703125" customWidth="1"/>
    <col min="5" max="5" width="19.42578125" customWidth="1"/>
    <col min="6" max="6" width="13" customWidth="1"/>
    <col min="7" max="7" width="38.28515625" customWidth="1"/>
    <col min="8" max="8" width="16.5703125" customWidth="1"/>
    <col min="12" max="12" width="17" bestFit="1" customWidth="1"/>
    <col min="13" max="13" width="14.7109375" bestFit="1" customWidth="1"/>
    <col min="15" max="15" width="10.85546875" bestFit="1" customWidth="1"/>
    <col min="16" max="16" width="14.7109375" bestFit="1" customWidth="1"/>
  </cols>
  <sheetData>
    <row r="4" spans="2:23">
      <c r="H4" s="1"/>
    </row>
    <row r="5" spans="2:23" ht="26.25">
      <c r="B5" s="13"/>
      <c r="C5" s="13"/>
      <c r="D5" s="13"/>
      <c r="E5" s="668"/>
      <c r="F5" s="668"/>
      <c r="G5" s="668"/>
      <c r="H5" s="668"/>
      <c r="I5" s="668"/>
      <c r="J5" s="13"/>
      <c r="K5" s="13"/>
      <c r="S5" s="669"/>
      <c r="T5" s="669"/>
      <c r="U5" s="669"/>
      <c r="V5" s="669"/>
      <c r="W5" s="669"/>
    </row>
    <row r="6" spans="2:23">
      <c r="S6" s="1"/>
      <c r="T6" s="1"/>
      <c r="U6" s="1"/>
      <c r="V6" s="1"/>
      <c r="W6" s="1"/>
    </row>
    <row r="7" spans="2:23" ht="15.75">
      <c r="V7" s="14"/>
      <c r="W7" s="14"/>
    </row>
    <row r="8" spans="2:23" ht="15.75">
      <c r="V8" s="14"/>
      <c r="W8" s="14"/>
    </row>
    <row r="9" spans="2:23" ht="15.75">
      <c r="V9" s="14"/>
      <c r="W9" s="14"/>
    </row>
    <row r="10" spans="2:23" ht="15.75">
      <c r="V10" s="14"/>
      <c r="W10" s="14"/>
    </row>
    <row r="11" spans="2:23" ht="23.25">
      <c r="B11" s="267" t="s">
        <v>447</v>
      </c>
      <c r="C11" s="268" t="s">
        <v>450</v>
      </c>
      <c r="E11" s="269" t="s">
        <v>446</v>
      </c>
      <c r="F11" s="270">
        <v>1728</v>
      </c>
      <c r="G11" s="271" t="s">
        <v>2645</v>
      </c>
      <c r="H11" s="272" t="s">
        <v>2644</v>
      </c>
    </row>
    <row r="12" spans="2:23">
      <c r="C12" s="1"/>
      <c r="D12" s="1"/>
      <c r="E12" s="1"/>
      <c r="F12" s="1"/>
      <c r="G12" s="1"/>
    </row>
    <row r="13" spans="2:23">
      <c r="C13" s="1"/>
      <c r="D13" s="1"/>
      <c r="E13" s="1"/>
      <c r="F13" s="1"/>
      <c r="G13" s="1"/>
      <c r="H13" s="1"/>
      <c r="I13" s="1"/>
    </row>
    <row r="14" spans="2:23">
      <c r="C14" s="1"/>
      <c r="D14" s="1"/>
      <c r="E14" s="1"/>
      <c r="F14" s="1"/>
      <c r="G14" s="1"/>
    </row>
    <row r="15" spans="2:23">
      <c r="D15" s="1"/>
      <c r="G15" s="1"/>
    </row>
    <row r="16" spans="2:23">
      <c r="G16" s="1"/>
    </row>
    <row r="17" spans="2:7">
      <c r="D17" s="1"/>
      <c r="E17" s="1"/>
      <c r="G17" s="1"/>
    </row>
    <row r="18" spans="2:7">
      <c r="D18" s="1"/>
      <c r="E18" s="1"/>
      <c r="G18" s="1"/>
    </row>
    <row r="19" spans="2:7">
      <c r="D19" s="1"/>
      <c r="E19" s="1"/>
      <c r="G19" s="1"/>
    </row>
    <row r="20" spans="2:7">
      <c r="D20" s="1"/>
      <c r="E20" s="1"/>
      <c r="G20" s="1"/>
    </row>
    <row r="21" spans="2:7">
      <c r="D21" s="1"/>
      <c r="E21" s="1"/>
      <c r="G21" s="1"/>
    </row>
    <row r="22" spans="2:7">
      <c r="G22" s="1"/>
    </row>
    <row r="23" spans="2:7" ht="21">
      <c r="B23" s="106" t="s">
        <v>449</v>
      </c>
      <c r="C23" s="109" t="s">
        <v>451</v>
      </c>
      <c r="F23" s="107" t="s">
        <v>448</v>
      </c>
      <c r="G23" s="108" t="s">
        <v>452</v>
      </c>
    </row>
    <row r="24" spans="2:7">
      <c r="G24" s="1"/>
    </row>
    <row r="25" spans="2:7">
      <c r="G25" s="1"/>
    </row>
    <row r="26" spans="2:7">
      <c r="G26" s="1"/>
    </row>
    <row r="27" spans="2:7">
      <c r="G27" s="1"/>
    </row>
  </sheetData>
  <sheetProtection algorithmName="SHA-512" hashValue="6dKGO/uf8+BjfHOT5y6CfthB3WVo2g6lvpDkDkmlBdL4B98+JLZUeyLzIpH41twdmasmmRdjV/wQEFnEMD1uPw==" saltValue="EGmGo5KAyByXP18PRM4D3w==" spinCount="100000" sheet="1" objects="1" scenarios="1"/>
  <mergeCells count="2">
    <mergeCell ref="E5:I5"/>
    <mergeCell ref="S5:W5"/>
  </mergeCells>
  <pageMargins left="0.7" right="0.7" top="0.75" bottom="0.75" header="0.3" footer="0.3"/>
  <pageSetup paperSize="9" orientation="portrait" horizontalDpi="300" verticalDpi="300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298"/>
  <sheetViews>
    <sheetView showGridLines="0" zoomScale="90" zoomScaleNormal="90" workbookViewId="0">
      <pane ySplit="2" topLeftCell="A3" activePane="bottomLeft" state="frozen"/>
      <selection pane="bottomLeft"/>
    </sheetView>
  </sheetViews>
  <sheetFormatPr baseColWidth="10" defaultRowHeight="15"/>
  <cols>
    <col min="3" max="3" width="20.140625" bestFit="1" customWidth="1"/>
    <col min="4" max="4" width="63.85546875" bestFit="1" customWidth="1"/>
    <col min="5" max="5" width="17" bestFit="1" customWidth="1"/>
  </cols>
  <sheetData>
    <row r="1" spans="1:9" ht="15.75" thickBot="1"/>
    <row r="2" spans="1:9" ht="42" customHeight="1" thickBot="1">
      <c r="B2" s="672" t="s">
        <v>1361</v>
      </c>
      <c r="C2" s="673"/>
      <c r="D2" s="673"/>
      <c r="E2" s="673"/>
      <c r="F2" s="673"/>
      <c r="G2" s="674"/>
    </row>
    <row r="3" spans="1:9" ht="15.75" thickBot="1"/>
    <row r="4" spans="1:9" ht="45" customHeight="1">
      <c r="A4" s="689" t="s">
        <v>1358</v>
      </c>
      <c r="B4" s="690"/>
      <c r="C4" s="63" t="s">
        <v>446</v>
      </c>
      <c r="D4" s="16" t="s">
        <v>453</v>
      </c>
      <c r="E4" s="15" t="s">
        <v>439</v>
      </c>
      <c r="F4" s="15"/>
      <c r="G4" s="695">
        <v>1728</v>
      </c>
      <c r="H4" s="695"/>
      <c r="I4" s="696"/>
    </row>
    <row r="5" spans="1:9" ht="45" customHeight="1">
      <c r="A5" s="691"/>
      <c r="B5" s="692"/>
      <c r="C5" s="63" t="s">
        <v>446</v>
      </c>
      <c r="D5" s="16" t="s">
        <v>454</v>
      </c>
      <c r="E5" s="17" t="s">
        <v>439</v>
      </c>
      <c r="F5" s="17">
        <v>1</v>
      </c>
      <c r="G5" s="697" t="s">
        <v>455</v>
      </c>
      <c r="H5" s="697"/>
      <c r="I5" s="698"/>
    </row>
    <row r="6" spans="1:9" ht="45" customHeight="1">
      <c r="A6" s="691"/>
      <c r="B6" s="692"/>
      <c r="C6" s="63" t="s">
        <v>446</v>
      </c>
      <c r="D6" s="16" t="s">
        <v>456</v>
      </c>
      <c r="E6" s="17" t="s">
        <v>439</v>
      </c>
      <c r="F6" s="17">
        <v>1</v>
      </c>
      <c r="G6" s="670" t="s">
        <v>457</v>
      </c>
      <c r="H6" s="670" t="s">
        <v>458</v>
      </c>
      <c r="I6" s="671" t="s">
        <v>458</v>
      </c>
    </row>
    <row r="7" spans="1:9" ht="45" customHeight="1">
      <c r="A7" s="691"/>
      <c r="B7" s="692"/>
      <c r="C7" s="63" t="s">
        <v>446</v>
      </c>
      <c r="D7" s="16" t="s">
        <v>459</v>
      </c>
      <c r="E7" s="17" t="s">
        <v>439</v>
      </c>
      <c r="F7" s="17">
        <v>3</v>
      </c>
      <c r="G7" s="670" t="s">
        <v>460</v>
      </c>
      <c r="H7" s="670" t="s">
        <v>461</v>
      </c>
      <c r="I7" s="671" t="s">
        <v>461</v>
      </c>
    </row>
    <row r="8" spans="1:9" ht="45" customHeight="1">
      <c r="A8" s="691"/>
      <c r="B8" s="692"/>
      <c r="C8" s="63" t="s">
        <v>446</v>
      </c>
      <c r="D8" s="16" t="s">
        <v>462</v>
      </c>
      <c r="E8" s="17" t="s">
        <v>439</v>
      </c>
      <c r="F8" s="17">
        <v>5</v>
      </c>
      <c r="G8" s="670" t="s">
        <v>463</v>
      </c>
      <c r="H8" s="670" t="s">
        <v>464</v>
      </c>
      <c r="I8" s="671" t="s">
        <v>464</v>
      </c>
    </row>
    <row r="9" spans="1:9" ht="45" customHeight="1">
      <c r="A9" s="691"/>
      <c r="B9" s="692"/>
      <c r="C9" s="63" t="s">
        <v>446</v>
      </c>
      <c r="D9" s="16" t="s">
        <v>465</v>
      </c>
      <c r="E9" s="17" t="s">
        <v>439</v>
      </c>
      <c r="F9" s="17">
        <v>6</v>
      </c>
      <c r="G9" s="670" t="s">
        <v>466</v>
      </c>
      <c r="H9" s="670" t="s">
        <v>467</v>
      </c>
      <c r="I9" s="671" t="s">
        <v>467</v>
      </c>
    </row>
    <row r="10" spans="1:9" ht="45" customHeight="1">
      <c r="A10" s="691"/>
      <c r="B10" s="692"/>
      <c r="C10" s="63" t="s">
        <v>446</v>
      </c>
      <c r="D10" s="16" t="s">
        <v>468</v>
      </c>
      <c r="E10" s="17" t="s">
        <v>439</v>
      </c>
      <c r="F10" s="17">
        <v>7</v>
      </c>
      <c r="G10" s="670" t="s">
        <v>469</v>
      </c>
      <c r="H10" s="670" t="s">
        <v>470</v>
      </c>
      <c r="I10" s="671" t="s">
        <v>470</v>
      </c>
    </row>
    <row r="11" spans="1:9" ht="45" customHeight="1">
      <c r="A11" s="691"/>
      <c r="B11" s="692"/>
      <c r="C11" s="63" t="s">
        <v>446</v>
      </c>
      <c r="D11" s="16" t="s">
        <v>471</v>
      </c>
      <c r="E11" s="17" t="s">
        <v>439</v>
      </c>
      <c r="F11" s="17">
        <v>9</v>
      </c>
      <c r="G11" s="670" t="s">
        <v>472</v>
      </c>
      <c r="H11" s="670" t="s">
        <v>473</v>
      </c>
      <c r="I11" s="671" t="s">
        <v>473</v>
      </c>
    </row>
    <row r="12" spans="1:9" ht="45" customHeight="1">
      <c r="A12" s="691"/>
      <c r="B12" s="692"/>
      <c r="C12" s="63" t="s">
        <v>446</v>
      </c>
      <c r="D12" s="16" t="s">
        <v>474</v>
      </c>
      <c r="E12" s="17" t="s">
        <v>439</v>
      </c>
      <c r="F12" s="17">
        <v>9</v>
      </c>
      <c r="G12" s="670" t="s">
        <v>475</v>
      </c>
      <c r="H12" s="670" t="s">
        <v>476</v>
      </c>
      <c r="I12" s="671" t="s">
        <v>476</v>
      </c>
    </row>
    <row r="13" spans="1:9" ht="45" customHeight="1">
      <c r="A13" s="691"/>
      <c r="B13" s="692"/>
      <c r="C13" s="63" t="s">
        <v>446</v>
      </c>
      <c r="D13" s="16" t="s">
        <v>477</v>
      </c>
      <c r="E13" s="17" t="s">
        <v>439</v>
      </c>
      <c r="F13" s="17">
        <v>10</v>
      </c>
      <c r="G13" s="670" t="s">
        <v>478</v>
      </c>
      <c r="H13" s="670" t="s">
        <v>479</v>
      </c>
      <c r="I13" s="671" t="s">
        <v>479</v>
      </c>
    </row>
    <row r="14" spans="1:9" ht="45" customHeight="1">
      <c r="A14" s="691"/>
      <c r="B14" s="692"/>
      <c r="C14" s="63" t="s">
        <v>446</v>
      </c>
      <c r="D14" s="16" t="s">
        <v>480</v>
      </c>
      <c r="E14" s="17" t="s">
        <v>439</v>
      </c>
      <c r="F14" s="17">
        <v>12</v>
      </c>
      <c r="G14" s="670" t="s">
        <v>481</v>
      </c>
      <c r="H14" s="670" t="s">
        <v>482</v>
      </c>
      <c r="I14" s="671" t="s">
        <v>482</v>
      </c>
    </row>
    <row r="15" spans="1:9" ht="45" customHeight="1">
      <c r="A15" s="691"/>
      <c r="B15" s="692"/>
      <c r="C15" s="63" t="s">
        <v>446</v>
      </c>
      <c r="D15" s="16" t="s">
        <v>483</v>
      </c>
      <c r="E15" s="17" t="s">
        <v>439</v>
      </c>
      <c r="F15" s="17">
        <v>13</v>
      </c>
      <c r="G15" s="670" t="s">
        <v>484</v>
      </c>
      <c r="H15" s="670" t="s">
        <v>485</v>
      </c>
      <c r="I15" s="671" t="s">
        <v>485</v>
      </c>
    </row>
    <row r="16" spans="1:9" ht="45" customHeight="1">
      <c r="A16" s="691"/>
      <c r="B16" s="692"/>
      <c r="C16" s="63" t="s">
        <v>446</v>
      </c>
      <c r="D16" s="16" t="s">
        <v>486</v>
      </c>
      <c r="E16" s="17" t="s">
        <v>439</v>
      </c>
      <c r="F16" s="17">
        <v>13</v>
      </c>
      <c r="G16" s="670" t="s">
        <v>487</v>
      </c>
      <c r="H16" s="670" t="s">
        <v>488</v>
      </c>
      <c r="I16" s="671" t="s">
        <v>488</v>
      </c>
    </row>
    <row r="17" spans="1:9" ht="45" customHeight="1">
      <c r="A17" s="691"/>
      <c r="B17" s="692"/>
      <c r="C17" s="63" t="s">
        <v>446</v>
      </c>
      <c r="D17" s="16" t="s">
        <v>489</v>
      </c>
      <c r="E17" s="17" t="s">
        <v>439</v>
      </c>
      <c r="F17" s="17">
        <v>13</v>
      </c>
      <c r="G17" s="670" t="s">
        <v>490</v>
      </c>
      <c r="H17" s="670" t="s">
        <v>491</v>
      </c>
      <c r="I17" s="671" t="s">
        <v>491</v>
      </c>
    </row>
    <row r="18" spans="1:9" ht="45" customHeight="1">
      <c r="A18" s="691"/>
      <c r="B18" s="692"/>
      <c r="C18" s="63" t="s">
        <v>446</v>
      </c>
      <c r="D18" s="16" t="s">
        <v>492</v>
      </c>
      <c r="E18" s="17" t="s">
        <v>439</v>
      </c>
      <c r="F18" s="17">
        <v>14</v>
      </c>
      <c r="G18" s="670" t="s">
        <v>493</v>
      </c>
      <c r="H18" s="670" t="s">
        <v>494</v>
      </c>
      <c r="I18" s="671" t="s">
        <v>494</v>
      </c>
    </row>
    <row r="19" spans="1:9" ht="45" customHeight="1">
      <c r="A19" s="691"/>
      <c r="B19" s="692"/>
      <c r="C19" s="63" t="s">
        <v>446</v>
      </c>
      <c r="D19" s="16" t="s">
        <v>495</v>
      </c>
      <c r="E19" s="17" t="s">
        <v>439</v>
      </c>
      <c r="F19" s="17">
        <v>15</v>
      </c>
      <c r="G19" s="670" t="s">
        <v>496</v>
      </c>
      <c r="H19" s="670" t="s">
        <v>497</v>
      </c>
      <c r="I19" s="671" t="s">
        <v>497</v>
      </c>
    </row>
    <row r="20" spans="1:9" ht="45" customHeight="1">
      <c r="A20" s="691"/>
      <c r="B20" s="692"/>
      <c r="C20" s="63" t="s">
        <v>446</v>
      </c>
      <c r="D20" s="16" t="s">
        <v>498</v>
      </c>
      <c r="E20" s="17" t="s">
        <v>439</v>
      </c>
      <c r="F20" s="18">
        <v>16</v>
      </c>
      <c r="G20" s="670" t="s">
        <v>499</v>
      </c>
      <c r="H20" s="670" t="s">
        <v>500</v>
      </c>
      <c r="I20" s="671" t="s">
        <v>500</v>
      </c>
    </row>
    <row r="21" spans="1:9" ht="45" customHeight="1">
      <c r="A21" s="691"/>
      <c r="B21" s="692"/>
      <c r="C21" s="63" t="s">
        <v>446</v>
      </c>
      <c r="D21" s="16" t="s">
        <v>501</v>
      </c>
      <c r="E21" s="17" t="s">
        <v>439</v>
      </c>
      <c r="F21" s="17">
        <v>18</v>
      </c>
      <c r="G21" s="670" t="s">
        <v>502</v>
      </c>
      <c r="H21" s="670" t="s">
        <v>503</v>
      </c>
      <c r="I21" s="671" t="s">
        <v>503</v>
      </c>
    </row>
    <row r="22" spans="1:9" ht="45" customHeight="1">
      <c r="A22" s="691"/>
      <c r="B22" s="692"/>
      <c r="C22" s="63" t="s">
        <v>446</v>
      </c>
      <c r="D22" s="16" t="s">
        <v>504</v>
      </c>
      <c r="E22" s="17" t="s">
        <v>439</v>
      </c>
      <c r="F22" s="17">
        <v>18</v>
      </c>
      <c r="G22" s="670" t="s">
        <v>505</v>
      </c>
      <c r="H22" s="670" t="s">
        <v>506</v>
      </c>
      <c r="I22" s="671" t="s">
        <v>506</v>
      </c>
    </row>
    <row r="23" spans="1:9" ht="45" customHeight="1">
      <c r="A23" s="691"/>
      <c r="B23" s="692"/>
      <c r="C23" s="63" t="s">
        <v>446</v>
      </c>
      <c r="D23" s="16" t="s">
        <v>507</v>
      </c>
      <c r="E23" s="17" t="s">
        <v>439</v>
      </c>
      <c r="F23" s="17" t="s">
        <v>508</v>
      </c>
      <c r="G23" s="670" t="s">
        <v>509</v>
      </c>
      <c r="H23" s="670" t="s">
        <v>510</v>
      </c>
      <c r="I23" s="671" t="s">
        <v>510</v>
      </c>
    </row>
    <row r="24" spans="1:9" ht="45" customHeight="1">
      <c r="A24" s="691"/>
      <c r="B24" s="692"/>
      <c r="C24" s="63" t="s">
        <v>446</v>
      </c>
      <c r="D24" s="16" t="s">
        <v>511</v>
      </c>
      <c r="E24" s="17" t="s">
        <v>439</v>
      </c>
      <c r="F24" s="17" t="s">
        <v>512</v>
      </c>
      <c r="G24" s="670" t="s">
        <v>513</v>
      </c>
      <c r="H24" s="670" t="s">
        <v>514</v>
      </c>
      <c r="I24" s="671" t="s">
        <v>514</v>
      </c>
    </row>
    <row r="25" spans="1:9" ht="45" customHeight="1">
      <c r="A25" s="691"/>
      <c r="B25" s="692"/>
      <c r="C25" s="63" t="s">
        <v>446</v>
      </c>
      <c r="D25" s="16" t="s">
        <v>515</v>
      </c>
      <c r="E25" s="17" t="s">
        <v>439</v>
      </c>
      <c r="F25" s="17" t="s">
        <v>516</v>
      </c>
      <c r="G25" s="670" t="s">
        <v>517</v>
      </c>
      <c r="H25" s="670" t="s">
        <v>518</v>
      </c>
      <c r="I25" s="671" t="s">
        <v>518</v>
      </c>
    </row>
    <row r="26" spans="1:9" ht="45" customHeight="1">
      <c r="A26" s="691"/>
      <c r="B26" s="692"/>
      <c r="C26" s="63" t="s">
        <v>446</v>
      </c>
      <c r="D26" s="16" t="s">
        <v>519</v>
      </c>
      <c r="E26" s="17" t="s">
        <v>439</v>
      </c>
      <c r="F26" s="17" t="s">
        <v>520</v>
      </c>
      <c r="G26" s="670" t="s">
        <v>521</v>
      </c>
      <c r="H26" s="670"/>
      <c r="I26" s="671"/>
    </row>
    <row r="27" spans="1:9" ht="45" customHeight="1">
      <c r="A27" s="691"/>
      <c r="B27" s="692"/>
      <c r="C27" s="63" t="s">
        <v>446</v>
      </c>
      <c r="D27" s="16" t="s">
        <v>522</v>
      </c>
      <c r="E27" s="17" t="s">
        <v>439</v>
      </c>
      <c r="F27" s="17" t="s">
        <v>523</v>
      </c>
      <c r="G27" s="670" t="s">
        <v>524</v>
      </c>
      <c r="H27" s="670"/>
      <c r="I27" s="671"/>
    </row>
    <row r="28" spans="1:9" ht="45" customHeight="1">
      <c r="A28" s="691"/>
      <c r="B28" s="692"/>
      <c r="C28" s="63" t="s">
        <v>446</v>
      </c>
      <c r="D28" s="16" t="s">
        <v>525</v>
      </c>
      <c r="E28" s="17" t="s">
        <v>439</v>
      </c>
      <c r="F28" s="17" t="s">
        <v>526</v>
      </c>
      <c r="G28" s="670" t="s">
        <v>527</v>
      </c>
      <c r="H28" s="670"/>
      <c r="I28" s="671"/>
    </row>
    <row r="29" spans="1:9" ht="45" customHeight="1">
      <c r="A29" s="691"/>
      <c r="B29" s="692"/>
      <c r="C29" s="63" t="s">
        <v>446</v>
      </c>
      <c r="D29" s="16" t="s">
        <v>528</v>
      </c>
      <c r="E29" s="17" t="s">
        <v>439</v>
      </c>
      <c r="F29" s="17" t="s">
        <v>526</v>
      </c>
      <c r="G29" s="670" t="s">
        <v>529</v>
      </c>
      <c r="H29" s="670"/>
      <c r="I29" s="671"/>
    </row>
    <row r="30" spans="1:9" ht="45" customHeight="1">
      <c r="A30" s="691"/>
      <c r="B30" s="692"/>
      <c r="C30" s="63" t="s">
        <v>446</v>
      </c>
      <c r="D30" s="16" t="s">
        <v>530</v>
      </c>
      <c r="E30" s="17" t="s">
        <v>439</v>
      </c>
      <c r="F30" s="17" t="s">
        <v>531</v>
      </c>
      <c r="G30" s="670" t="s">
        <v>532</v>
      </c>
      <c r="H30" s="670"/>
      <c r="I30" s="671"/>
    </row>
    <row r="31" spans="1:9" ht="45" customHeight="1">
      <c r="A31" s="691"/>
      <c r="B31" s="692"/>
      <c r="C31" s="63" t="s">
        <v>446</v>
      </c>
      <c r="D31" s="16" t="s">
        <v>533</v>
      </c>
      <c r="E31" s="17" t="s">
        <v>439</v>
      </c>
      <c r="F31" s="17" t="s">
        <v>534</v>
      </c>
      <c r="G31" s="670" t="s">
        <v>535</v>
      </c>
      <c r="H31" s="670"/>
      <c r="I31" s="671"/>
    </row>
    <row r="32" spans="1:9" ht="45" customHeight="1">
      <c r="A32" s="691"/>
      <c r="B32" s="692"/>
      <c r="C32" s="63" t="s">
        <v>446</v>
      </c>
      <c r="D32" s="16" t="s">
        <v>536</v>
      </c>
      <c r="E32" s="17" t="s">
        <v>439</v>
      </c>
      <c r="F32" s="17" t="s">
        <v>537</v>
      </c>
      <c r="G32" s="670" t="s">
        <v>538</v>
      </c>
      <c r="H32" s="670"/>
      <c r="I32" s="671"/>
    </row>
    <row r="33" spans="1:9" ht="45" customHeight="1">
      <c r="A33" s="691"/>
      <c r="B33" s="692"/>
      <c r="C33" s="63" t="s">
        <v>446</v>
      </c>
      <c r="D33" s="16" t="s">
        <v>539</v>
      </c>
      <c r="E33" s="17" t="s">
        <v>439</v>
      </c>
      <c r="F33" s="17">
        <v>12</v>
      </c>
      <c r="G33" s="670" t="s">
        <v>540</v>
      </c>
      <c r="H33" s="670"/>
      <c r="I33" s="671"/>
    </row>
    <row r="34" spans="1:9" ht="45" customHeight="1">
      <c r="A34" s="691"/>
      <c r="B34" s="692"/>
      <c r="C34" s="63" t="s">
        <v>446</v>
      </c>
      <c r="D34" s="16" t="s">
        <v>541</v>
      </c>
      <c r="E34" s="17" t="s">
        <v>439</v>
      </c>
      <c r="F34" s="17" t="s">
        <v>542</v>
      </c>
      <c r="G34" s="670" t="s">
        <v>543</v>
      </c>
      <c r="H34" s="670"/>
      <c r="I34" s="671"/>
    </row>
    <row r="35" spans="1:9" ht="45" customHeight="1">
      <c r="A35" s="691"/>
      <c r="B35" s="692"/>
      <c r="C35" s="63" t="s">
        <v>446</v>
      </c>
      <c r="D35" s="16" t="s">
        <v>544</v>
      </c>
      <c r="E35" s="17" t="s">
        <v>439</v>
      </c>
      <c r="F35" s="17" t="s">
        <v>542</v>
      </c>
      <c r="G35" s="670" t="s">
        <v>545</v>
      </c>
      <c r="H35" s="670"/>
      <c r="I35" s="671"/>
    </row>
    <row r="36" spans="1:9" ht="45" customHeight="1">
      <c r="A36" s="691"/>
      <c r="B36" s="692"/>
      <c r="C36" s="63" t="s">
        <v>446</v>
      </c>
      <c r="D36" s="16" t="s">
        <v>546</v>
      </c>
      <c r="E36" s="17" t="s">
        <v>439</v>
      </c>
      <c r="F36" s="17" t="s">
        <v>542</v>
      </c>
      <c r="G36" s="670" t="s">
        <v>547</v>
      </c>
      <c r="H36" s="670"/>
      <c r="I36" s="671"/>
    </row>
    <row r="37" spans="1:9" ht="45" customHeight="1">
      <c r="A37" s="691"/>
      <c r="B37" s="692"/>
      <c r="C37" s="63" t="s">
        <v>446</v>
      </c>
      <c r="D37" s="16" t="s">
        <v>548</v>
      </c>
      <c r="E37" s="17" t="s">
        <v>439</v>
      </c>
      <c r="F37" s="17" t="s">
        <v>549</v>
      </c>
      <c r="G37" s="670" t="s">
        <v>550</v>
      </c>
      <c r="H37" s="670" t="s">
        <v>551</v>
      </c>
      <c r="I37" s="671" t="s">
        <v>551</v>
      </c>
    </row>
    <row r="38" spans="1:9" ht="45" customHeight="1">
      <c r="A38" s="691"/>
      <c r="B38" s="692"/>
      <c r="C38" s="63" t="s">
        <v>446</v>
      </c>
      <c r="D38" s="16" t="s">
        <v>552</v>
      </c>
      <c r="E38" s="17" t="s">
        <v>439</v>
      </c>
      <c r="F38" s="17" t="s">
        <v>549</v>
      </c>
      <c r="G38" s="670" t="s">
        <v>553</v>
      </c>
      <c r="H38" s="670" t="s">
        <v>554</v>
      </c>
      <c r="I38" s="671" t="s">
        <v>554</v>
      </c>
    </row>
    <row r="39" spans="1:9" ht="45" customHeight="1">
      <c r="A39" s="691"/>
      <c r="B39" s="692"/>
      <c r="C39" s="63" t="s">
        <v>446</v>
      </c>
      <c r="D39" s="16" t="s">
        <v>555</v>
      </c>
      <c r="E39" s="17" t="s">
        <v>439</v>
      </c>
      <c r="F39" s="17" t="s">
        <v>556</v>
      </c>
      <c r="G39" s="670" t="s">
        <v>557</v>
      </c>
      <c r="H39" s="670" t="s">
        <v>558</v>
      </c>
      <c r="I39" s="671" t="s">
        <v>558</v>
      </c>
    </row>
    <row r="40" spans="1:9" ht="45" customHeight="1">
      <c r="A40" s="691"/>
      <c r="B40" s="692"/>
      <c r="C40" s="63" t="s">
        <v>446</v>
      </c>
      <c r="D40" s="16" t="s">
        <v>559</v>
      </c>
      <c r="E40" s="17" t="s">
        <v>439</v>
      </c>
      <c r="F40" s="17" t="s">
        <v>556</v>
      </c>
      <c r="G40" s="670" t="s">
        <v>560</v>
      </c>
      <c r="H40" s="670" t="s">
        <v>561</v>
      </c>
      <c r="I40" s="671" t="s">
        <v>561</v>
      </c>
    </row>
    <row r="41" spans="1:9" ht="45" customHeight="1">
      <c r="A41" s="691"/>
      <c r="B41" s="692"/>
      <c r="C41" s="63" t="s">
        <v>446</v>
      </c>
      <c r="D41" s="16" t="s">
        <v>562</v>
      </c>
      <c r="E41" s="17" t="s">
        <v>563</v>
      </c>
      <c r="F41" s="17">
        <v>2</v>
      </c>
      <c r="G41" s="670" t="s">
        <v>564</v>
      </c>
      <c r="H41" s="670" t="s">
        <v>565</v>
      </c>
      <c r="I41" s="671" t="s">
        <v>565</v>
      </c>
    </row>
    <row r="42" spans="1:9" ht="45" customHeight="1">
      <c r="A42" s="691"/>
      <c r="B42" s="692"/>
      <c r="C42" s="63" t="s">
        <v>446</v>
      </c>
      <c r="D42" s="16" t="s">
        <v>566</v>
      </c>
      <c r="E42" s="17" t="s">
        <v>563</v>
      </c>
      <c r="F42" s="17">
        <v>4</v>
      </c>
      <c r="G42" s="670" t="s">
        <v>567</v>
      </c>
      <c r="H42" s="670" t="s">
        <v>568</v>
      </c>
      <c r="I42" s="671" t="s">
        <v>568</v>
      </c>
    </row>
    <row r="43" spans="1:9" ht="45" customHeight="1">
      <c r="A43" s="691"/>
      <c r="B43" s="692"/>
      <c r="C43" s="63" t="s">
        <v>446</v>
      </c>
      <c r="D43" s="16" t="s">
        <v>569</v>
      </c>
      <c r="E43" s="17" t="s">
        <v>563</v>
      </c>
      <c r="F43" s="17">
        <v>1</v>
      </c>
      <c r="G43" s="670" t="s">
        <v>570</v>
      </c>
      <c r="H43" s="670" t="s">
        <v>571</v>
      </c>
      <c r="I43" s="671" t="s">
        <v>571</v>
      </c>
    </row>
    <row r="44" spans="1:9" ht="45" customHeight="1">
      <c r="A44" s="691"/>
      <c r="B44" s="692"/>
      <c r="C44" s="63" t="s">
        <v>446</v>
      </c>
      <c r="D44" s="16" t="s">
        <v>572</v>
      </c>
      <c r="E44" s="17" t="s">
        <v>563</v>
      </c>
      <c r="F44" s="17">
        <v>0</v>
      </c>
      <c r="G44" s="670" t="s">
        <v>573</v>
      </c>
      <c r="H44" s="670" t="s">
        <v>574</v>
      </c>
      <c r="I44" s="671" t="s">
        <v>574</v>
      </c>
    </row>
    <row r="45" spans="1:9" ht="45" customHeight="1">
      <c r="A45" s="691"/>
      <c r="B45" s="692"/>
      <c r="C45" s="63" t="s">
        <v>446</v>
      </c>
      <c r="D45" s="16" t="s">
        <v>575</v>
      </c>
      <c r="E45" s="19" t="s">
        <v>576</v>
      </c>
      <c r="F45" s="19">
        <v>2</v>
      </c>
      <c r="G45" s="670" t="s">
        <v>577</v>
      </c>
      <c r="H45" s="670" t="s">
        <v>578</v>
      </c>
      <c r="I45" s="671" t="s">
        <v>578</v>
      </c>
    </row>
    <row r="46" spans="1:9" ht="45" customHeight="1">
      <c r="A46" s="691"/>
      <c r="B46" s="692"/>
      <c r="C46" s="63" t="s">
        <v>446</v>
      </c>
      <c r="D46" s="16" t="s">
        <v>579</v>
      </c>
      <c r="E46" s="19" t="s">
        <v>576</v>
      </c>
      <c r="F46" s="19">
        <v>4</v>
      </c>
      <c r="G46" s="670" t="s">
        <v>580</v>
      </c>
      <c r="H46" s="670" t="s">
        <v>581</v>
      </c>
      <c r="I46" s="671" t="s">
        <v>581</v>
      </c>
    </row>
    <row r="47" spans="1:9" ht="45" customHeight="1">
      <c r="A47" s="691"/>
      <c r="B47" s="692"/>
      <c r="C47" s="63" t="s">
        <v>446</v>
      </c>
      <c r="D47" s="16" t="s">
        <v>582</v>
      </c>
      <c r="E47" s="19" t="s">
        <v>583</v>
      </c>
      <c r="F47" s="19">
        <v>1</v>
      </c>
      <c r="G47" s="670" t="s">
        <v>584</v>
      </c>
      <c r="H47" s="670" t="s">
        <v>585</v>
      </c>
      <c r="I47" s="671" t="s">
        <v>585</v>
      </c>
    </row>
    <row r="48" spans="1:9" ht="45" customHeight="1">
      <c r="A48" s="691"/>
      <c r="B48" s="692"/>
      <c r="C48" s="63" t="s">
        <v>446</v>
      </c>
      <c r="D48" s="16" t="s">
        <v>586</v>
      </c>
      <c r="E48" s="19" t="s">
        <v>583</v>
      </c>
      <c r="F48" s="19">
        <v>1</v>
      </c>
      <c r="G48" s="670" t="s">
        <v>587</v>
      </c>
      <c r="H48" s="670" t="s">
        <v>588</v>
      </c>
      <c r="I48" s="671" t="s">
        <v>588</v>
      </c>
    </row>
    <row r="49" spans="1:9" ht="45" customHeight="1">
      <c r="A49" s="691"/>
      <c r="B49" s="692"/>
      <c r="C49" s="63" t="s">
        <v>446</v>
      </c>
      <c r="D49" s="16" t="s">
        <v>589</v>
      </c>
      <c r="E49" s="19" t="s">
        <v>583</v>
      </c>
      <c r="F49" s="19">
        <v>1</v>
      </c>
      <c r="G49" s="670" t="s">
        <v>590</v>
      </c>
      <c r="H49" s="670" t="s">
        <v>591</v>
      </c>
      <c r="I49" s="671" t="s">
        <v>591</v>
      </c>
    </row>
    <row r="50" spans="1:9" ht="45" customHeight="1">
      <c r="A50" s="691"/>
      <c r="B50" s="692"/>
      <c r="C50" s="63" t="s">
        <v>446</v>
      </c>
      <c r="D50" s="16" t="s">
        <v>592</v>
      </c>
      <c r="E50" s="19" t="s">
        <v>583</v>
      </c>
      <c r="F50" s="19">
        <v>1</v>
      </c>
      <c r="G50" s="670" t="s">
        <v>593</v>
      </c>
      <c r="H50" s="670" t="s">
        <v>594</v>
      </c>
      <c r="I50" s="671" t="s">
        <v>594</v>
      </c>
    </row>
    <row r="51" spans="1:9" ht="45" customHeight="1">
      <c r="A51" s="691"/>
      <c r="B51" s="692"/>
      <c r="C51" s="63" t="s">
        <v>446</v>
      </c>
      <c r="D51" s="16" t="s">
        <v>595</v>
      </c>
      <c r="E51" s="18" t="s">
        <v>583</v>
      </c>
      <c r="F51" s="18">
        <v>0</v>
      </c>
      <c r="G51" s="670" t="s">
        <v>596</v>
      </c>
      <c r="H51" s="670" t="s">
        <v>597</v>
      </c>
      <c r="I51" s="671" t="s">
        <v>597</v>
      </c>
    </row>
    <row r="52" spans="1:9" ht="45" customHeight="1">
      <c r="A52" s="691"/>
      <c r="B52" s="692"/>
      <c r="C52" s="63" t="s">
        <v>446</v>
      </c>
      <c r="D52" s="16" t="s">
        <v>598</v>
      </c>
      <c r="E52" s="17" t="s">
        <v>583</v>
      </c>
      <c r="F52" s="17">
        <v>1</v>
      </c>
      <c r="G52" s="670" t="s">
        <v>599</v>
      </c>
      <c r="H52" s="670" t="s">
        <v>600</v>
      </c>
      <c r="I52" s="671" t="s">
        <v>600</v>
      </c>
    </row>
    <row r="53" spans="1:9" ht="45" customHeight="1">
      <c r="A53" s="691"/>
      <c r="B53" s="692"/>
      <c r="C53" s="63" t="s">
        <v>446</v>
      </c>
      <c r="D53" s="16" t="s">
        <v>601</v>
      </c>
      <c r="E53" s="18" t="s">
        <v>583</v>
      </c>
      <c r="F53" s="18">
        <v>0</v>
      </c>
      <c r="G53" s="670" t="s">
        <v>602</v>
      </c>
      <c r="H53" s="670" t="s">
        <v>603</v>
      </c>
      <c r="I53" s="671" t="s">
        <v>603</v>
      </c>
    </row>
    <row r="54" spans="1:9" ht="45" customHeight="1">
      <c r="A54" s="691"/>
      <c r="B54" s="692"/>
      <c r="C54" s="63" t="s">
        <v>446</v>
      </c>
      <c r="D54" s="16" t="s">
        <v>604</v>
      </c>
      <c r="E54" s="18" t="s">
        <v>583</v>
      </c>
      <c r="F54" s="18">
        <v>2</v>
      </c>
      <c r="G54" s="670" t="s">
        <v>605</v>
      </c>
      <c r="H54" s="670" t="s">
        <v>606</v>
      </c>
      <c r="I54" s="671" t="s">
        <v>606</v>
      </c>
    </row>
    <row r="55" spans="1:9" ht="45" customHeight="1">
      <c r="A55" s="691"/>
      <c r="B55" s="692"/>
      <c r="C55" s="63" t="s">
        <v>446</v>
      </c>
      <c r="D55" s="16" t="s">
        <v>607</v>
      </c>
      <c r="E55" s="17" t="s">
        <v>583</v>
      </c>
      <c r="F55" s="17">
        <v>1</v>
      </c>
      <c r="G55" s="670" t="s">
        <v>608</v>
      </c>
      <c r="H55" s="670" t="s">
        <v>609</v>
      </c>
      <c r="I55" s="671" t="s">
        <v>609</v>
      </c>
    </row>
    <row r="56" spans="1:9" ht="45" customHeight="1">
      <c r="A56" s="691"/>
      <c r="B56" s="692"/>
      <c r="C56" s="63" t="s">
        <v>446</v>
      </c>
      <c r="D56" s="16" t="s">
        <v>610</v>
      </c>
      <c r="E56" s="17" t="s">
        <v>611</v>
      </c>
      <c r="F56" s="17">
        <v>1</v>
      </c>
      <c r="G56" s="670" t="s">
        <v>612</v>
      </c>
      <c r="H56" s="670" t="s">
        <v>613</v>
      </c>
      <c r="I56" s="671" t="s">
        <v>613</v>
      </c>
    </row>
    <row r="57" spans="1:9" ht="45" customHeight="1">
      <c r="A57" s="691"/>
      <c r="B57" s="692"/>
      <c r="C57" s="63" t="s">
        <v>446</v>
      </c>
      <c r="D57" s="16" t="s">
        <v>614</v>
      </c>
      <c r="E57" s="17" t="s">
        <v>611</v>
      </c>
      <c r="F57" s="17">
        <v>1</v>
      </c>
      <c r="G57" s="670" t="s">
        <v>615</v>
      </c>
      <c r="H57" s="670" t="s">
        <v>616</v>
      </c>
      <c r="I57" s="671" t="s">
        <v>616</v>
      </c>
    </row>
    <row r="58" spans="1:9" ht="45" customHeight="1">
      <c r="A58" s="691"/>
      <c r="B58" s="692"/>
      <c r="C58" s="63" t="s">
        <v>446</v>
      </c>
      <c r="D58" s="16" t="s">
        <v>617</v>
      </c>
      <c r="E58" s="17" t="s">
        <v>611</v>
      </c>
      <c r="F58" s="17">
        <v>1</v>
      </c>
      <c r="G58" s="670" t="s">
        <v>618</v>
      </c>
      <c r="H58" s="670" t="s">
        <v>619</v>
      </c>
      <c r="I58" s="671" t="s">
        <v>619</v>
      </c>
    </row>
    <row r="59" spans="1:9" ht="45" customHeight="1">
      <c r="A59" s="691"/>
      <c r="B59" s="692"/>
      <c r="C59" s="63" t="s">
        <v>446</v>
      </c>
      <c r="D59" s="16" t="s">
        <v>620</v>
      </c>
      <c r="E59" s="17" t="s">
        <v>611</v>
      </c>
      <c r="F59" s="17">
        <v>0</v>
      </c>
      <c r="G59" s="670" t="s">
        <v>621</v>
      </c>
      <c r="H59" s="670" t="s">
        <v>622</v>
      </c>
      <c r="I59" s="671" t="s">
        <v>622</v>
      </c>
    </row>
    <row r="60" spans="1:9" ht="45" customHeight="1">
      <c r="A60" s="691"/>
      <c r="B60" s="692"/>
      <c r="C60" s="63" t="s">
        <v>446</v>
      </c>
      <c r="D60" s="16" t="s">
        <v>623</v>
      </c>
      <c r="E60" s="17" t="s">
        <v>611</v>
      </c>
      <c r="F60" s="17">
        <v>1</v>
      </c>
      <c r="G60" s="670" t="s">
        <v>624</v>
      </c>
      <c r="H60" s="670" t="s">
        <v>625</v>
      </c>
      <c r="I60" s="671" t="s">
        <v>625</v>
      </c>
    </row>
    <row r="61" spans="1:9" ht="45" customHeight="1">
      <c r="A61" s="691"/>
      <c r="B61" s="692"/>
      <c r="C61" s="63" t="s">
        <v>446</v>
      </c>
      <c r="D61" s="16" t="s">
        <v>626</v>
      </c>
      <c r="E61" s="17" t="s">
        <v>611</v>
      </c>
      <c r="F61" s="17">
        <v>1</v>
      </c>
      <c r="G61" s="670" t="s">
        <v>627</v>
      </c>
      <c r="H61" s="670" t="s">
        <v>628</v>
      </c>
      <c r="I61" s="671" t="s">
        <v>628</v>
      </c>
    </row>
    <row r="62" spans="1:9" ht="45" customHeight="1">
      <c r="A62" s="691"/>
      <c r="B62" s="692"/>
      <c r="C62" s="63" t="s">
        <v>446</v>
      </c>
      <c r="D62" s="16" t="s">
        <v>629</v>
      </c>
      <c r="E62" s="17" t="s">
        <v>611</v>
      </c>
      <c r="F62" s="17">
        <v>4</v>
      </c>
      <c r="G62" s="670" t="s">
        <v>630</v>
      </c>
      <c r="H62" s="670" t="s">
        <v>631</v>
      </c>
      <c r="I62" s="671" t="s">
        <v>631</v>
      </c>
    </row>
    <row r="63" spans="1:9" ht="45" customHeight="1">
      <c r="A63" s="691"/>
      <c r="B63" s="692"/>
      <c r="C63" s="63" t="s">
        <v>446</v>
      </c>
      <c r="D63" s="16" t="s">
        <v>632</v>
      </c>
      <c r="E63" s="17" t="s">
        <v>633</v>
      </c>
      <c r="F63" s="17">
        <v>0</v>
      </c>
      <c r="G63" s="670" t="s">
        <v>634</v>
      </c>
      <c r="H63" s="670" t="s">
        <v>635</v>
      </c>
      <c r="I63" s="671" t="s">
        <v>635</v>
      </c>
    </row>
    <row r="64" spans="1:9" ht="45" customHeight="1">
      <c r="A64" s="691"/>
      <c r="B64" s="692"/>
      <c r="C64" s="63" t="s">
        <v>446</v>
      </c>
      <c r="D64" s="16" t="s">
        <v>636</v>
      </c>
      <c r="E64" s="17" t="s">
        <v>633</v>
      </c>
      <c r="F64" s="17">
        <v>0</v>
      </c>
      <c r="G64" s="670" t="s">
        <v>637</v>
      </c>
      <c r="H64" s="670" t="s">
        <v>638</v>
      </c>
      <c r="I64" s="671" t="s">
        <v>638</v>
      </c>
    </row>
    <row r="65" spans="1:9" ht="45" customHeight="1">
      <c r="A65" s="691"/>
      <c r="B65" s="692"/>
      <c r="C65" s="63" t="s">
        <v>446</v>
      </c>
      <c r="D65" s="16" t="s">
        <v>639</v>
      </c>
      <c r="E65" s="17" t="s">
        <v>633</v>
      </c>
      <c r="F65" s="17">
        <v>0</v>
      </c>
      <c r="G65" s="670" t="s">
        <v>640</v>
      </c>
      <c r="H65" s="670" t="s">
        <v>641</v>
      </c>
      <c r="I65" s="671" t="s">
        <v>641</v>
      </c>
    </row>
    <row r="66" spans="1:9" ht="45" customHeight="1">
      <c r="A66" s="691"/>
      <c r="B66" s="692"/>
      <c r="C66" s="63" t="s">
        <v>446</v>
      </c>
      <c r="D66" s="16" t="s">
        <v>642</v>
      </c>
      <c r="E66" s="17" t="s">
        <v>633</v>
      </c>
      <c r="F66" s="17">
        <v>0</v>
      </c>
      <c r="G66" s="670" t="s">
        <v>643</v>
      </c>
      <c r="H66" s="670" t="s">
        <v>644</v>
      </c>
      <c r="I66" s="671" t="s">
        <v>644</v>
      </c>
    </row>
    <row r="67" spans="1:9" ht="45" customHeight="1">
      <c r="A67" s="691"/>
      <c r="B67" s="692"/>
      <c r="C67" s="63" t="s">
        <v>446</v>
      </c>
      <c r="D67" s="16" t="s">
        <v>645</v>
      </c>
      <c r="E67" s="17" t="s">
        <v>646</v>
      </c>
      <c r="F67" s="17">
        <v>1</v>
      </c>
      <c r="G67" s="670" t="s">
        <v>647</v>
      </c>
      <c r="H67" s="670" t="s">
        <v>648</v>
      </c>
      <c r="I67" s="671" t="s">
        <v>648</v>
      </c>
    </row>
    <row r="68" spans="1:9" ht="45" customHeight="1">
      <c r="A68" s="691"/>
      <c r="B68" s="692"/>
      <c r="C68" s="63" t="s">
        <v>446</v>
      </c>
      <c r="D68" s="16" t="s">
        <v>649</v>
      </c>
      <c r="E68" s="17" t="s">
        <v>650</v>
      </c>
      <c r="F68" s="17">
        <v>1</v>
      </c>
      <c r="G68" s="670" t="s">
        <v>651</v>
      </c>
      <c r="H68" s="670" t="s">
        <v>652</v>
      </c>
      <c r="I68" s="671" t="s">
        <v>652</v>
      </c>
    </row>
    <row r="69" spans="1:9" ht="45" customHeight="1">
      <c r="A69" s="691"/>
      <c r="B69" s="692"/>
      <c r="C69" s="63" t="s">
        <v>446</v>
      </c>
      <c r="D69" s="16" t="s">
        <v>653</v>
      </c>
      <c r="E69" s="17" t="s">
        <v>654</v>
      </c>
      <c r="F69" s="17">
        <v>1</v>
      </c>
      <c r="G69" s="670" t="s">
        <v>655</v>
      </c>
      <c r="H69" s="670" t="s">
        <v>656</v>
      </c>
      <c r="I69" s="671" t="s">
        <v>656</v>
      </c>
    </row>
    <row r="70" spans="1:9" ht="45" customHeight="1">
      <c r="A70" s="691"/>
      <c r="B70" s="692"/>
      <c r="C70" s="63" t="s">
        <v>446</v>
      </c>
      <c r="D70" s="16" t="s">
        <v>657</v>
      </c>
      <c r="E70" s="17" t="s">
        <v>654</v>
      </c>
      <c r="F70" s="17">
        <v>1</v>
      </c>
      <c r="G70" s="670" t="s">
        <v>658</v>
      </c>
      <c r="H70" s="670" t="s">
        <v>659</v>
      </c>
      <c r="I70" s="671" t="s">
        <v>659</v>
      </c>
    </row>
    <row r="71" spans="1:9" ht="45" customHeight="1">
      <c r="A71" s="691"/>
      <c r="B71" s="692"/>
      <c r="C71" s="63" t="s">
        <v>446</v>
      </c>
      <c r="D71" s="16" t="s">
        <v>660</v>
      </c>
      <c r="E71" s="17" t="s">
        <v>661</v>
      </c>
      <c r="F71" s="17">
        <v>0</v>
      </c>
      <c r="G71" s="670" t="s">
        <v>662</v>
      </c>
      <c r="H71" s="670" t="s">
        <v>663</v>
      </c>
      <c r="I71" s="671" t="s">
        <v>663</v>
      </c>
    </row>
    <row r="72" spans="1:9" ht="45" customHeight="1">
      <c r="A72" s="691"/>
      <c r="B72" s="692"/>
      <c r="C72" s="63" t="s">
        <v>446</v>
      </c>
      <c r="D72" s="16" t="s">
        <v>664</v>
      </c>
      <c r="E72" s="17" t="s">
        <v>661</v>
      </c>
      <c r="F72" s="17">
        <v>0</v>
      </c>
      <c r="G72" s="670" t="s">
        <v>665</v>
      </c>
      <c r="H72" s="670" t="s">
        <v>666</v>
      </c>
      <c r="I72" s="671" t="s">
        <v>666</v>
      </c>
    </row>
    <row r="73" spans="1:9" ht="45" customHeight="1">
      <c r="A73" s="691"/>
      <c r="B73" s="692"/>
      <c r="C73" s="63" t="s">
        <v>446</v>
      </c>
      <c r="D73" s="16" t="s">
        <v>667</v>
      </c>
      <c r="E73" s="17" t="s">
        <v>661</v>
      </c>
      <c r="F73" s="17">
        <v>0</v>
      </c>
      <c r="G73" s="670" t="s">
        <v>668</v>
      </c>
      <c r="H73" s="670" t="s">
        <v>669</v>
      </c>
      <c r="I73" s="671" t="s">
        <v>669</v>
      </c>
    </row>
    <row r="74" spans="1:9" ht="45" customHeight="1">
      <c r="A74" s="691"/>
      <c r="B74" s="692"/>
      <c r="C74" s="63" t="s">
        <v>446</v>
      </c>
      <c r="D74" s="16" t="s">
        <v>670</v>
      </c>
      <c r="E74" s="17" t="s">
        <v>661</v>
      </c>
      <c r="F74" s="17">
        <v>0</v>
      </c>
      <c r="G74" s="670" t="s">
        <v>671</v>
      </c>
      <c r="H74" s="670" t="s">
        <v>672</v>
      </c>
      <c r="I74" s="671" t="s">
        <v>672</v>
      </c>
    </row>
    <row r="75" spans="1:9" ht="45" customHeight="1">
      <c r="A75" s="691"/>
      <c r="B75" s="692"/>
      <c r="C75" s="63" t="s">
        <v>446</v>
      </c>
      <c r="D75" s="16" t="s">
        <v>673</v>
      </c>
      <c r="E75" s="17" t="s">
        <v>661</v>
      </c>
      <c r="F75" s="17">
        <v>0</v>
      </c>
      <c r="G75" s="670" t="s">
        <v>674</v>
      </c>
      <c r="H75" s="670" t="s">
        <v>675</v>
      </c>
      <c r="I75" s="671" t="s">
        <v>675</v>
      </c>
    </row>
    <row r="76" spans="1:9" ht="45" customHeight="1">
      <c r="A76" s="691"/>
      <c r="B76" s="692"/>
      <c r="C76" s="63" t="s">
        <v>446</v>
      </c>
      <c r="D76" s="16" t="s">
        <v>676</v>
      </c>
      <c r="E76" s="17" t="s">
        <v>661</v>
      </c>
      <c r="F76" s="17">
        <v>0</v>
      </c>
      <c r="G76" s="670" t="s">
        <v>677</v>
      </c>
      <c r="H76" s="670" t="s">
        <v>678</v>
      </c>
      <c r="I76" s="671" t="s">
        <v>678</v>
      </c>
    </row>
    <row r="77" spans="1:9" ht="45" customHeight="1">
      <c r="A77" s="691"/>
      <c r="B77" s="692"/>
      <c r="C77" s="63" t="s">
        <v>446</v>
      </c>
      <c r="D77" s="16" t="s">
        <v>679</v>
      </c>
      <c r="E77" s="17" t="s">
        <v>661</v>
      </c>
      <c r="F77" s="17">
        <v>0</v>
      </c>
      <c r="G77" s="670" t="s">
        <v>680</v>
      </c>
      <c r="H77" s="670" t="s">
        <v>681</v>
      </c>
      <c r="I77" s="671" t="s">
        <v>681</v>
      </c>
    </row>
    <row r="78" spans="1:9" ht="45" customHeight="1">
      <c r="A78" s="691"/>
      <c r="B78" s="692"/>
      <c r="C78" s="63" t="s">
        <v>446</v>
      </c>
      <c r="D78" s="16" t="s">
        <v>682</v>
      </c>
      <c r="E78" s="17" t="s">
        <v>683</v>
      </c>
      <c r="F78" s="17">
        <v>1</v>
      </c>
      <c r="G78" s="670" t="s">
        <v>684</v>
      </c>
      <c r="H78" s="670" t="s">
        <v>685</v>
      </c>
      <c r="I78" s="671" t="s">
        <v>685</v>
      </c>
    </row>
    <row r="79" spans="1:9" ht="45" customHeight="1">
      <c r="A79" s="691"/>
      <c r="B79" s="692"/>
      <c r="C79" s="63" t="s">
        <v>446</v>
      </c>
      <c r="D79" s="16" t="s">
        <v>686</v>
      </c>
      <c r="E79" s="17" t="s">
        <v>683</v>
      </c>
      <c r="F79" s="17">
        <v>1</v>
      </c>
      <c r="G79" s="670" t="s">
        <v>687</v>
      </c>
      <c r="H79" s="670" t="s">
        <v>688</v>
      </c>
      <c r="I79" s="671" t="s">
        <v>688</v>
      </c>
    </row>
    <row r="80" spans="1:9" ht="45" customHeight="1">
      <c r="A80" s="691"/>
      <c r="B80" s="692"/>
      <c r="C80" s="63" t="s">
        <v>446</v>
      </c>
      <c r="D80" s="16" t="s">
        <v>689</v>
      </c>
      <c r="E80" s="17" t="s">
        <v>690</v>
      </c>
      <c r="F80" s="17">
        <v>1</v>
      </c>
      <c r="G80" s="670" t="s">
        <v>691</v>
      </c>
      <c r="H80" s="670" t="s">
        <v>692</v>
      </c>
      <c r="I80" s="671" t="s">
        <v>692</v>
      </c>
    </row>
    <row r="81" spans="1:9" ht="45" customHeight="1">
      <c r="A81" s="691"/>
      <c r="B81" s="692"/>
      <c r="C81" s="63" t="s">
        <v>446</v>
      </c>
      <c r="D81" s="16" t="s">
        <v>693</v>
      </c>
      <c r="E81" s="17" t="s">
        <v>690</v>
      </c>
      <c r="F81" s="17">
        <v>0</v>
      </c>
      <c r="G81" s="670" t="s">
        <v>694</v>
      </c>
      <c r="H81" s="670" t="s">
        <v>695</v>
      </c>
      <c r="I81" s="671" t="s">
        <v>695</v>
      </c>
    </row>
    <row r="82" spans="1:9" ht="45" customHeight="1">
      <c r="A82" s="691"/>
      <c r="B82" s="692"/>
      <c r="C82" s="63" t="s">
        <v>446</v>
      </c>
      <c r="D82" s="16" t="s">
        <v>696</v>
      </c>
      <c r="E82" s="17" t="s">
        <v>690</v>
      </c>
      <c r="F82" s="17">
        <v>1</v>
      </c>
      <c r="G82" s="670" t="s">
        <v>697</v>
      </c>
      <c r="H82" s="670" t="s">
        <v>698</v>
      </c>
      <c r="I82" s="671" t="s">
        <v>698</v>
      </c>
    </row>
    <row r="83" spans="1:9" ht="45" customHeight="1">
      <c r="A83" s="691"/>
      <c r="B83" s="692"/>
      <c r="C83" s="63" t="s">
        <v>446</v>
      </c>
      <c r="D83" s="16" t="s">
        <v>699</v>
      </c>
      <c r="E83" s="17" t="s">
        <v>690</v>
      </c>
      <c r="F83" s="17">
        <v>0</v>
      </c>
      <c r="G83" s="670" t="s">
        <v>700</v>
      </c>
      <c r="H83" s="670" t="s">
        <v>701</v>
      </c>
      <c r="I83" s="671" t="s">
        <v>701</v>
      </c>
    </row>
    <row r="84" spans="1:9" ht="45" customHeight="1">
      <c r="A84" s="691"/>
      <c r="B84" s="692"/>
      <c r="C84" s="63" t="s">
        <v>446</v>
      </c>
      <c r="D84" s="16" t="s">
        <v>702</v>
      </c>
      <c r="E84" s="17" t="s">
        <v>690</v>
      </c>
      <c r="F84" s="17">
        <v>0</v>
      </c>
      <c r="G84" s="670" t="s">
        <v>703</v>
      </c>
      <c r="H84" s="670" t="s">
        <v>704</v>
      </c>
      <c r="I84" s="671" t="s">
        <v>704</v>
      </c>
    </row>
    <row r="85" spans="1:9" ht="45" customHeight="1" thickBot="1">
      <c r="A85" s="693"/>
      <c r="B85" s="694"/>
      <c r="C85" s="64" t="s">
        <v>446</v>
      </c>
      <c r="D85" s="20" t="s">
        <v>705</v>
      </c>
      <c r="E85" s="21" t="s">
        <v>690</v>
      </c>
      <c r="F85" s="21">
        <v>0</v>
      </c>
      <c r="G85" s="675" t="s">
        <v>706</v>
      </c>
      <c r="H85" s="675" t="s">
        <v>707</v>
      </c>
      <c r="I85" s="676" t="s">
        <v>707</v>
      </c>
    </row>
    <row r="86" spans="1:9" s="46" customFormat="1" ht="45" customHeight="1" thickBot="1">
      <c r="A86" s="39"/>
      <c r="B86" s="40"/>
      <c r="C86" s="47"/>
      <c r="D86" s="48"/>
      <c r="E86" s="49"/>
      <c r="F86" s="49"/>
      <c r="G86" s="50"/>
      <c r="H86" s="50"/>
      <c r="I86" s="51"/>
    </row>
    <row r="87" spans="1:9" ht="45" customHeight="1">
      <c r="A87" s="677" t="s">
        <v>1359</v>
      </c>
      <c r="B87" s="678"/>
      <c r="C87" s="60" t="s">
        <v>708</v>
      </c>
      <c r="D87" s="22" t="s">
        <v>453</v>
      </c>
      <c r="E87" s="683"/>
      <c r="F87" s="684"/>
      <c r="G87" s="685" t="s">
        <v>452</v>
      </c>
      <c r="H87" s="686"/>
      <c r="I87" s="687"/>
    </row>
    <row r="88" spans="1:9" ht="45" customHeight="1">
      <c r="A88" s="679"/>
      <c r="B88" s="680"/>
      <c r="C88" s="61" t="s">
        <v>708</v>
      </c>
      <c r="D88" s="24" t="s">
        <v>709</v>
      </c>
      <c r="E88" s="25" t="s">
        <v>439</v>
      </c>
      <c r="F88" s="26">
        <v>7</v>
      </c>
      <c r="G88" s="688" t="s">
        <v>710</v>
      </c>
      <c r="H88" s="688"/>
      <c r="I88" s="27" t="s">
        <v>711</v>
      </c>
    </row>
    <row r="89" spans="1:9" ht="45" customHeight="1">
      <c r="A89" s="679"/>
      <c r="B89" s="680"/>
      <c r="C89" s="61" t="s">
        <v>708</v>
      </c>
      <c r="D89" s="28" t="s">
        <v>712</v>
      </c>
      <c r="E89" s="25" t="s">
        <v>439</v>
      </c>
      <c r="F89" s="26">
        <v>13</v>
      </c>
      <c r="G89" s="688" t="s">
        <v>713</v>
      </c>
      <c r="H89" s="688"/>
      <c r="I89" s="27" t="s">
        <v>714</v>
      </c>
    </row>
    <row r="90" spans="1:9" ht="45" customHeight="1">
      <c r="A90" s="679"/>
      <c r="B90" s="680"/>
      <c r="C90" s="61" t="s">
        <v>708</v>
      </c>
      <c r="D90" s="28" t="s">
        <v>715</v>
      </c>
      <c r="E90" s="25" t="s">
        <v>439</v>
      </c>
      <c r="F90" s="26">
        <v>7</v>
      </c>
      <c r="G90" s="688" t="s">
        <v>716</v>
      </c>
      <c r="H90" s="688"/>
      <c r="I90" s="27" t="s">
        <v>717</v>
      </c>
    </row>
    <row r="91" spans="1:9" ht="45" customHeight="1">
      <c r="A91" s="679"/>
      <c r="B91" s="680"/>
      <c r="C91" s="61" t="s">
        <v>708</v>
      </c>
      <c r="D91" s="28" t="s">
        <v>718</v>
      </c>
      <c r="E91" s="25" t="s">
        <v>439</v>
      </c>
      <c r="F91" s="26">
        <v>0</v>
      </c>
      <c r="G91" s="688" t="s">
        <v>719</v>
      </c>
      <c r="H91" s="688"/>
      <c r="I91" s="27" t="s">
        <v>720</v>
      </c>
    </row>
    <row r="92" spans="1:9" ht="45" customHeight="1">
      <c r="A92" s="679"/>
      <c r="B92" s="680"/>
      <c r="C92" s="61" t="s">
        <v>708</v>
      </c>
      <c r="D92" s="28" t="s">
        <v>721</v>
      </c>
      <c r="E92" s="25" t="s">
        <v>439</v>
      </c>
      <c r="F92" s="26">
        <v>15</v>
      </c>
      <c r="G92" s="688" t="s">
        <v>722</v>
      </c>
      <c r="H92" s="688"/>
      <c r="I92" s="27" t="s">
        <v>723</v>
      </c>
    </row>
    <row r="93" spans="1:9" ht="45" customHeight="1">
      <c r="A93" s="679"/>
      <c r="B93" s="680"/>
      <c r="C93" s="61" t="s">
        <v>708</v>
      </c>
      <c r="D93" s="28" t="s">
        <v>724</v>
      </c>
      <c r="E93" s="25" t="s">
        <v>439</v>
      </c>
      <c r="F93" s="26">
        <v>1</v>
      </c>
      <c r="G93" s="688" t="s">
        <v>725</v>
      </c>
      <c r="H93" s="688"/>
      <c r="I93" s="27" t="s">
        <v>726</v>
      </c>
    </row>
    <row r="94" spans="1:9" ht="45" customHeight="1">
      <c r="A94" s="679"/>
      <c r="B94" s="680"/>
      <c r="C94" s="61" t="s">
        <v>708</v>
      </c>
      <c r="D94" s="28" t="s">
        <v>727</v>
      </c>
      <c r="E94" s="25" t="s">
        <v>439</v>
      </c>
      <c r="F94" s="26">
        <v>10</v>
      </c>
      <c r="G94" s="688" t="s">
        <v>728</v>
      </c>
      <c r="H94" s="688"/>
      <c r="I94" s="27" t="s">
        <v>729</v>
      </c>
    </row>
    <row r="95" spans="1:9" ht="45" customHeight="1">
      <c r="A95" s="679"/>
      <c r="B95" s="680"/>
      <c r="C95" s="61" t="s">
        <v>708</v>
      </c>
      <c r="D95" s="28" t="s">
        <v>730</v>
      </c>
      <c r="E95" s="25" t="s">
        <v>439</v>
      </c>
      <c r="F95" s="26">
        <v>11</v>
      </c>
      <c r="G95" s="688" t="s">
        <v>731</v>
      </c>
      <c r="H95" s="688"/>
      <c r="I95" s="27" t="s">
        <v>732</v>
      </c>
    </row>
    <row r="96" spans="1:9" ht="45" customHeight="1">
      <c r="A96" s="679"/>
      <c r="B96" s="680"/>
      <c r="C96" s="61" t="s">
        <v>708</v>
      </c>
      <c r="D96" s="28" t="s">
        <v>733</v>
      </c>
      <c r="E96" s="25" t="s">
        <v>439</v>
      </c>
      <c r="F96" s="26">
        <v>6</v>
      </c>
      <c r="G96" s="688" t="s">
        <v>734</v>
      </c>
      <c r="H96" s="688"/>
      <c r="I96" s="27" t="s">
        <v>735</v>
      </c>
    </row>
    <row r="97" spans="1:9" ht="45" customHeight="1">
      <c r="A97" s="679"/>
      <c r="B97" s="680"/>
      <c r="C97" s="61" t="s">
        <v>708</v>
      </c>
      <c r="D97" s="28" t="s">
        <v>736</v>
      </c>
      <c r="E97" s="25" t="s">
        <v>556</v>
      </c>
      <c r="F97" s="26">
        <v>0</v>
      </c>
      <c r="G97" s="688" t="s">
        <v>737</v>
      </c>
      <c r="H97" s="688"/>
      <c r="I97" s="27" t="s">
        <v>738</v>
      </c>
    </row>
    <row r="98" spans="1:9" ht="45" customHeight="1">
      <c r="A98" s="679"/>
      <c r="B98" s="680"/>
      <c r="C98" s="61" t="s">
        <v>708</v>
      </c>
      <c r="D98" s="28" t="s">
        <v>739</v>
      </c>
      <c r="E98" s="25" t="s">
        <v>740</v>
      </c>
      <c r="F98" s="26">
        <v>0</v>
      </c>
      <c r="G98" s="688" t="s">
        <v>741</v>
      </c>
      <c r="H98" s="688"/>
      <c r="I98" s="27" t="s">
        <v>742</v>
      </c>
    </row>
    <row r="99" spans="1:9" ht="45" customHeight="1">
      <c r="A99" s="679"/>
      <c r="B99" s="680"/>
      <c r="C99" s="61" t="s">
        <v>708</v>
      </c>
      <c r="D99" s="28" t="s">
        <v>743</v>
      </c>
      <c r="E99" s="25" t="s">
        <v>744</v>
      </c>
      <c r="F99" s="26">
        <v>1</v>
      </c>
      <c r="G99" s="688" t="s">
        <v>745</v>
      </c>
      <c r="H99" s="688"/>
      <c r="I99" s="27" t="s">
        <v>746</v>
      </c>
    </row>
    <row r="100" spans="1:9" ht="45" customHeight="1">
      <c r="A100" s="679"/>
      <c r="B100" s="680"/>
      <c r="C100" s="61" t="s">
        <v>708</v>
      </c>
      <c r="D100" s="28" t="s">
        <v>747</v>
      </c>
      <c r="E100" s="25" t="s">
        <v>744</v>
      </c>
      <c r="F100" s="26">
        <v>8</v>
      </c>
      <c r="G100" s="688" t="s">
        <v>748</v>
      </c>
      <c r="H100" s="688"/>
      <c r="I100" s="27" t="s">
        <v>749</v>
      </c>
    </row>
    <row r="101" spans="1:9" ht="45" customHeight="1">
      <c r="A101" s="679"/>
      <c r="B101" s="680"/>
      <c r="C101" s="61" t="s">
        <v>708</v>
      </c>
      <c r="D101" s="28" t="s">
        <v>750</v>
      </c>
      <c r="E101" s="25" t="s">
        <v>751</v>
      </c>
      <c r="F101" s="26">
        <v>2</v>
      </c>
      <c r="G101" s="688" t="s">
        <v>752</v>
      </c>
      <c r="H101" s="688"/>
      <c r="I101" s="27" t="s">
        <v>753</v>
      </c>
    </row>
    <row r="102" spans="1:9" ht="45" customHeight="1">
      <c r="A102" s="679"/>
      <c r="B102" s="680"/>
      <c r="C102" s="61" t="s">
        <v>708</v>
      </c>
      <c r="D102" s="28" t="s">
        <v>754</v>
      </c>
      <c r="E102" s="25" t="s">
        <v>755</v>
      </c>
      <c r="F102" s="26">
        <v>0</v>
      </c>
      <c r="G102" s="688" t="s">
        <v>756</v>
      </c>
      <c r="H102" s="688"/>
      <c r="I102" s="27" t="s">
        <v>757</v>
      </c>
    </row>
    <row r="103" spans="1:9" ht="45" customHeight="1">
      <c r="A103" s="679"/>
      <c r="B103" s="680"/>
      <c r="C103" s="61" t="s">
        <v>708</v>
      </c>
      <c r="D103" s="28" t="s">
        <v>758</v>
      </c>
      <c r="E103" s="25" t="s">
        <v>759</v>
      </c>
      <c r="F103" s="26">
        <v>1</v>
      </c>
      <c r="G103" s="688" t="s">
        <v>760</v>
      </c>
      <c r="H103" s="688"/>
      <c r="I103" s="27" t="s">
        <v>761</v>
      </c>
    </row>
    <row r="104" spans="1:9" ht="45" customHeight="1">
      <c r="A104" s="679"/>
      <c r="B104" s="680"/>
      <c r="C104" s="61" t="s">
        <v>708</v>
      </c>
      <c r="D104" s="28" t="s">
        <v>762</v>
      </c>
      <c r="E104" s="25" t="s">
        <v>759</v>
      </c>
      <c r="F104" s="26">
        <v>1</v>
      </c>
      <c r="G104" s="688" t="s">
        <v>763</v>
      </c>
      <c r="H104" s="688"/>
      <c r="I104" s="27" t="s">
        <v>764</v>
      </c>
    </row>
    <row r="105" spans="1:9" ht="45" customHeight="1">
      <c r="A105" s="679"/>
      <c r="B105" s="680"/>
      <c r="C105" s="61" t="s">
        <v>708</v>
      </c>
      <c r="D105" s="28" t="s">
        <v>765</v>
      </c>
      <c r="E105" s="25" t="s">
        <v>576</v>
      </c>
      <c r="F105" s="26">
        <v>2</v>
      </c>
      <c r="G105" s="688" t="s">
        <v>766</v>
      </c>
      <c r="H105" s="688"/>
      <c r="I105" s="27" t="s">
        <v>767</v>
      </c>
    </row>
    <row r="106" spans="1:9" ht="45" customHeight="1">
      <c r="A106" s="679"/>
      <c r="B106" s="680"/>
      <c r="C106" s="61" t="s">
        <v>708</v>
      </c>
      <c r="D106" s="28" t="s">
        <v>768</v>
      </c>
      <c r="E106" s="25" t="s">
        <v>576</v>
      </c>
      <c r="F106" s="26">
        <v>4</v>
      </c>
      <c r="G106" s="688" t="s">
        <v>769</v>
      </c>
      <c r="H106" s="688"/>
      <c r="I106" s="27" t="s">
        <v>770</v>
      </c>
    </row>
    <row r="107" spans="1:9" ht="45" customHeight="1">
      <c r="A107" s="679"/>
      <c r="B107" s="680"/>
      <c r="C107" s="61" t="s">
        <v>708</v>
      </c>
      <c r="D107" s="28" t="s">
        <v>771</v>
      </c>
      <c r="E107" s="25" t="s">
        <v>576</v>
      </c>
      <c r="F107" s="26">
        <v>2</v>
      </c>
      <c r="G107" s="688" t="s">
        <v>772</v>
      </c>
      <c r="H107" s="688"/>
      <c r="I107" s="27" t="s">
        <v>773</v>
      </c>
    </row>
    <row r="108" spans="1:9" ht="45" customHeight="1">
      <c r="A108" s="679"/>
      <c r="B108" s="680"/>
      <c r="C108" s="61" t="s">
        <v>708</v>
      </c>
      <c r="D108" s="28" t="s">
        <v>774</v>
      </c>
      <c r="E108" s="25" t="s">
        <v>583</v>
      </c>
      <c r="F108" s="26">
        <v>1</v>
      </c>
      <c r="G108" s="688" t="s">
        <v>775</v>
      </c>
      <c r="H108" s="688"/>
      <c r="I108" s="27" t="s">
        <v>776</v>
      </c>
    </row>
    <row r="109" spans="1:9" ht="45" customHeight="1">
      <c r="A109" s="679"/>
      <c r="B109" s="680"/>
      <c r="C109" s="61" t="s">
        <v>708</v>
      </c>
      <c r="D109" s="28" t="s">
        <v>777</v>
      </c>
      <c r="E109" s="25" t="s">
        <v>583</v>
      </c>
      <c r="F109" s="26">
        <v>1</v>
      </c>
      <c r="G109" s="688" t="s">
        <v>778</v>
      </c>
      <c r="H109" s="688"/>
      <c r="I109" s="27" t="s">
        <v>779</v>
      </c>
    </row>
    <row r="110" spans="1:9" ht="45" customHeight="1">
      <c r="A110" s="679"/>
      <c r="B110" s="680"/>
      <c r="C110" s="61" t="s">
        <v>708</v>
      </c>
      <c r="D110" s="28" t="s">
        <v>780</v>
      </c>
      <c r="E110" s="25" t="s">
        <v>583</v>
      </c>
      <c r="F110" s="26">
        <v>11</v>
      </c>
      <c r="G110" s="688" t="s">
        <v>781</v>
      </c>
      <c r="H110" s="688"/>
      <c r="I110" s="27" t="s">
        <v>782</v>
      </c>
    </row>
    <row r="111" spans="1:9" ht="45" customHeight="1">
      <c r="A111" s="679"/>
      <c r="B111" s="680"/>
      <c r="C111" s="61" t="s">
        <v>708</v>
      </c>
      <c r="D111" s="28" t="s">
        <v>783</v>
      </c>
      <c r="E111" s="25" t="s">
        <v>583</v>
      </c>
      <c r="F111" s="26">
        <v>1</v>
      </c>
      <c r="G111" s="688" t="s">
        <v>784</v>
      </c>
      <c r="H111" s="688"/>
      <c r="I111" s="27" t="s">
        <v>785</v>
      </c>
    </row>
    <row r="112" spans="1:9" ht="45" customHeight="1">
      <c r="A112" s="679"/>
      <c r="B112" s="680"/>
      <c r="C112" s="61" t="s">
        <v>708</v>
      </c>
      <c r="D112" s="28" t="s">
        <v>786</v>
      </c>
      <c r="E112" s="25" t="s">
        <v>787</v>
      </c>
      <c r="F112" s="26">
        <v>4</v>
      </c>
      <c r="G112" s="688" t="s">
        <v>788</v>
      </c>
      <c r="H112" s="688"/>
      <c r="I112" s="27" t="s">
        <v>789</v>
      </c>
    </row>
    <row r="113" spans="1:9" ht="45" customHeight="1">
      <c r="A113" s="679"/>
      <c r="B113" s="680"/>
      <c r="C113" s="61" t="s">
        <v>708</v>
      </c>
      <c r="D113" s="28" t="s">
        <v>790</v>
      </c>
      <c r="E113" s="25" t="s">
        <v>787</v>
      </c>
      <c r="F113" s="26">
        <v>4</v>
      </c>
      <c r="G113" s="688" t="s">
        <v>791</v>
      </c>
      <c r="H113" s="688"/>
      <c r="I113" s="27" t="s">
        <v>792</v>
      </c>
    </row>
    <row r="114" spans="1:9" ht="45" customHeight="1">
      <c r="A114" s="679"/>
      <c r="B114" s="680"/>
      <c r="C114" s="61" t="s">
        <v>708</v>
      </c>
      <c r="D114" s="28" t="s">
        <v>793</v>
      </c>
      <c r="E114" s="25" t="s">
        <v>751</v>
      </c>
      <c r="F114" s="26">
        <v>4</v>
      </c>
      <c r="G114" s="688" t="s">
        <v>794</v>
      </c>
      <c r="H114" s="688"/>
      <c r="I114" s="27" t="s">
        <v>795</v>
      </c>
    </row>
    <row r="115" spans="1:9" ht="45" customHeight="1">
      <c r="A115" s="679"/>
      <c r="B115" s="680"/>
      <c r="C115" s="61" t="s">
        <v>708</v>
      </c>
      <c r="D115" s="28" t="s">
        <v>796</v>
      </c>
      <c r="E115" s="25" t="s">
        <v>751</v>
      </c>
      <c r="F115" s="26">
        <v>1</v>
      </c>
      <c r="G115" s="688" t="s">
        <v>797</v>
      </c>
      <c r="H115" s="688"/>
      <c r="I115" s="27" t="s">
        <v>798</v>
      </c>
    </row>
    <row r="116" spans="1:9" ht="45" customHeight="1">
      <c r="A116" s="679"/>
      <c r="B116" s="680"/>
      <c r="C116" s="61" t="s">
        <v>708</v>
      </c>
      <c r="D116" s="28" t="s">
        <v>799</v>
      </c>
      <c r="E116" s="25" t="s">
        <v>611</v>
      </c>
      <c r="F116" s="26">
        <v>1</v>
      </c>
      <c r="G116" s="688" t="s">
        <v>800</v>
      </c>
      <c r="H116" s="688"/>
      <c r="I116" s="27" t="s">
        <v>801</v>
      </c>
    </row>
    <row r="117" spans="1:9" ht="45" customHeight="1">
      <c r="A117" s="679"/>
      <c r="B117" s="680"/>
      <c r="C117" s="61" t="s">
        <v>708</v>
      </c>
      <c r="D117" s="28" t="s">
        <v>802</v>
      </c>
      <c r="E117" s="25" t="s">
        <v>611</v>
      </c>
      <c r="F117" s="26">
        <v>1</v>
      </c>
      <c r="G117" s="688" t="s">
        <v>803</v>
      </c>
      <c r="H117" s="688"/>
      <c r="I117" s="27" t="s">
        <v>804</v>
      </c>
    </row>
    <row r="118" spans="1:9" ht="45" customHeight="1">
      <c r="A118" s="679"/>
      <c r="B118" s="680"/>
      <c r="C118" s="61" t="s">
        <v>708</v>
      </c>
      <c r="D118" s="28" t="s">
        <v>805</v>
      </c>
      <c r="E118" s="25" t="s">
        <v>806</v>
      </c>
      <c r="F118" s="26">
        <v>1</v>
      </c>
      <c r="G118" s="688" t="s">
        <v>807</v>
      </c>
      <c r="H118" s="688"/>
      <c r="I118" s="27" t="s">
        <v>808</v>
      </c>
    </row>
    <row r="119" spans="1:9" ht="45" customHeight="1">
      <c r="A119" s="679"/>
      <c r="B119" s="680"/>
      <c r="C119" s="61" t="s">
        <v>708</v>
      </c>
      <c r="D119" s="28" t="s">
        <v>809</v>
      </c>
      <c r="E119" s="25" t="s">
        <v>806</v>
      </c>
      <c r="F119" s="26">
        <v>1</v>
      </c>
      <c r="G119" s="688" t="s">
        <v>810</v>
      </c>
      <c r="H119" s="688"/>
      <c r="I119" s="27" t="s">
        <v>811</v>
      </c>
    </row>
    <row r="120" spans="1:9" ht="45" customHeight="1">
      <c r="A120" s="679"/>
      <c r="B120" s="680"/>
      <c r="C120" s="61" t="s">
        <v>708</v>
      </c>
      <c r="D120" s="28" t="s">
        <v>812</v>
      </c>
      <c r="E120" s="25" t="s">
        <v>813</v>
      </c>
      <c r="F120" s="26">
        <v>1</v>
      </c>
      <c r="G120" s="688" t="s">
        <v>814</v>
      </c>
      <c r="H120" s="688"/>
      <c r="I120" s="27" t="s">
        <v>815</v>
      </c>
    </row>
    <row r="121" spans="1:9" ht="45" customHeight="1">
      <c r="A121" s="679"/>
      <c r="B121" s="680"/>
      <c r="C121" s="61" t="s">
        <v>708</v>
      </c>
      <c r="D121" s="28" t="s">
        <v>816</v>
      </c>
      <c r="E121" s="25" t="s">
        <v>817</v>
      </c>
      <c r="F121" s="26">
        <v>4</v>
      </c>
      <c r="G121" s="688" t="s">
        <v>818</v>
      </c>
      <c r="H121" s="688"/>
      <c r="I121" s="27" t="s">
        <v>819</v>
      </c>
    </row>
    <row r="122" spans="1:9" ht="45" customHeight="1">
      <c r="A122" s="679"/>
      <c r="B122" s="680"/>
      <c r="C122" s="61" t="s">
        <v>708</v>
      </c>
      <c r="D122" s="28" t="s">
        <v>820</v>
      </c>
      <c r="E122" s="25" t="s">
        <v>821</v>
      </c>
      <c r="F122" s="26">
        <v>0</v>
      </c>
      <c r="G122" s="688" t="s">
        <v>822</v>
      </c>
      <c r="H122" s="688"/>
      <c r="I122" s="27" t="s">
        <v>823</v>
      </c>
    </row>
    <row r="123" spans="1:9" ht="45" customHeight="1">
      <c r="A123" s="679"/>
      <c r="B123" s="680"/>
      <c r="C123" s="61" t="s">
        <v>708</v>
      </c>
      <c r="D123" s="28" t="s">
        <v>824</v>
      </c>
      <c r="E123" s="25" t="s">
        <v>825</v>
      </c>
      <c r="F123" s="26">
        <v>1</v>
      </c>
      <c r="G123" s="688" t="s">
        <v>826</v>
      </c>
      <c r="H123" s="688"/>
      <c r="I123" s="27" t="s">
        <v>827</v>
      </c>
    </row>
    <row r="124" spans="1:9" ht="45" customHeight="1">
      <c r="A124" s="679"/>
      <c r="B124" s="680"/>
      <c r="C124" s="61" t="s">
        <v>708</v>
      </c>
      <c r="D124" s="28" t="s">
        <v>828</v>
      </c>
      <c r="E124" s="25" t="s">
        <v>825</v>
      </c>
      <c r="F124" s="26">
        <v>1</v>
      </c>
      <c r="G124" s="688" t="s">
        <v>829</v>
      </c>
      <c r="H124" s="688"/>
      <c r="I124" s="27" t="s">
        <v>830</v>
      </c>
    </row>
    <row r="125" spans="1:9" ht="45" customHeight="1">
      <c r="A125" s="679"/>
      <c r="B125" s="680"/>
      <c r="C125" s="61" t="s">
        <v>708</v>
      </c>
      <c r="D125" s="28" t="s">
        <v>831</v>
      </c>
      <c r="E125" s="25" t="s">
        <v>825</v>
      </c>
      <c r="F125" s="26">
        <v>1</v>
      </c>
      <c r="G125" s="688" t="s">
        <v>832</v>
      </c>
      <c r="H125" s="688"/>
      <c r="I125" s="27" t="s">
        <v>833</v>
      </c>
    </row>
    <row r="126" spans="1:9" ht="45" customHeight="1">
      <c r="A126" s="679"/>
      <c r="B126" s="680"/>
      <c r="C126" s="61" t="s">
        <v>708</v>
      </c>
      <c r="D126" s="28" t="s">
        <v>834</v>
      </c>
      <c r="E126" s="25" t="s">
        <v>825</v>
      </c>
      <c r="F126" s="26">
        <v>1</v>
      </c>
      <c r="G126" s="688" t="s">
        <v>835</v>
      </c>
      <c r="H126" s="688"/>
      <c r="I126" s="27" t="s">
        <v>836</v>
      </c>
    </row>
    <row r="127" spans="1:9" ht="45" customHeight="1">
      <c r="A127" s="679"/>
      <c r="B127" s="680"/>
      <c r="C127" s="61" t="s">
        <v>708</v>
      </c>
      <c r="D127" s="28" t="s">
        <v>837</v>
      </c>
      <c r="E127" s="25" t="s">
        <v>825</v>
      </c>
      <c r="F127" s="26">
        <v>1</v>
      </c>
      <c r="G127" s="688" t="s">
        <v>838</v>
      </c>
      <c r="H127" s="688"/>
      <c r="I127" s="27" t="s">
        <v>839</v>
      </c>
    </row>
    <row r="128" spans="1:9" ht="45" customHeight="1">
      <c r="A128" s="679"/>
      <c r="B128" s="680"/>
      <c r="C128" s="61" t="s">
        <v>708</v>
      </c>
      <c r="D128" s="28" t="s">
        <v>840</v>
      </c>
      <c r="E128" s="25" t="s">
        <v>825</v>
      </c>
      <c r="F128" s="26">
        <v>1</v>
      </c>
      <c r="G128" s="688" t="s">
        <v>841</v>
      </c>
      <c r="H128" s="688"/>
      <c r="I128" s="27" t="s">
        <v>842</v>
      </c>
    </row>
    <row r="129" spans="1:9" ht="45" customHeight="1">
      <c r="A129" s="679"/>
      <c r="B129" s="680"/>
      <c r="C129" s="61" t="s">
        <v>708</v>
      </c>
      <c r="D129" s="28" t="s">
        <v>843</v>
      </c>
      <c r="E129" s="25" t="s">
        <v>825</v>
      </c>
      <c r="F129" s="26">
        <v>5</v>
      </c>
      <c r="G129" s="688" t="s">
        <v>844</v>
      </c>
      <c r="H129" s="688"/>
      <c r="I129" s="27" t="s">
        <v>845</v>
      </c>
    </row>
    <row r="130" spans="1:9" ht="45" customHeight="1">
      <c r="A130" s="679"/>
      <c r="B130" s="680"/>
      <c r="C130" s="61" t="s">
        <v>708</v>
      </c>
      <c r="D130" s="28" t="s">
        <v>846</v>
      </c>
      <c r="E130" s="25" t="s">
        <v>847</v>
      </c>
      <c r="F130" s="26">
        <v>1</v>
      </c>
      <c r="G130" s="688" t="s">
        <v>848</v>
      </c>
      <c r="H130" s="688"/>
      <c r="I130" s="27" t="s">
        <v>849</v>
      </c>
    </row>
    <row r="131" spans="1:9" ht="45" customHeight="1">
      <c r="A131" s="679"/>
      <c r="B131" s="680"/>
      <c r="C131" s="61" t="s">
        <v>708</v>
      </c>
      <c r="D131" s="28" t="s">
        <v>850</v>
      </c>
      <c r="E131" s="25" t="s">
        <v>847</v>
      </c>
      <c r="F131" s="26">
        <v>1</v>
      </c>
      <c r="G131" s="688" t="s">
        <v>851</v>
      </c>
      <c r="H131" s="688"/>
      <c r="I131" s="27" t="s">
        <v>852</v>
      </c>
    </row>
    <row r="132" spans="1:9" ht="45" customHeight="1">
      <c r="A132" s="679"/>
      <c r="B132" s="680"/>
      <c r="C132" s="61" t="s">
        <v>708</v>
      </c>
      <c r="D132" s="28" t="s">
        <v>853</v>
      </c>
      <c r="E132" s="25" t="s">
        <v>633</v>
      </c>
      <c r="F132" s="26">
        <v>1</v>
      </c>
      <c r="G132" s="688" t="s">
        <v>854</v>
      </c>
      <c r="H132" s="688"/>
      <c r="I132" s="27" t="s">
        <v>855</v>
      </c>
    </row>
    <row r="133" spans="1:9" ht="45" customHeight="1">
      <c r="A133" s="679"/>
      <c r="B133" s="680"/>
      <c r="C133" s="61" t="s">
        <v>708</v>
      </c>
      <c r="D133" s="28" t="s">
        <v>856</v>
      </c>
      <c r="E133" s="25" t="s">
        <v>633</v>
      </c>
      <c r="F133" s="26">
        <v>0</v>
      </c>
      <c r="G133" s="688" t="s">
        <v>857</v>
      </c>
      <c r="H133" s="688"/>
      <c r="I133" s="27" t="s">
        <v>858</v>
      </c>
    </row>
    <row r="134" spans="1:9" ht="45" customHeight="1">
      <c r="A134" s="679"/>
      <c r="B134" s="680"/>
      <c r="C134" s="61" t="s">
        <v>708</v>
      </c>
      <c r="D134" s="28" t="s">
        <v>859</v>
      </c>
      <c r="E134" s="25" t="s">
        <v>860</v>
      </c>
      <c r="F134" s="26">
        <v>2</v>
      </c>
      <c r="G134" s="688" t="s">
        <v>861</v>
      </c>
      <c r="H134" s="688"/>
      <c r="I134" s="27" t="s">
        <v>862</v>
      </c>
    </row>
    <row r="135" spans="1:9" ht="45" customHeight="1">
      <c r="A135" s="679"/>
      <c r="B135" s="680"/>
      <c r="C135" s="61" t="s">
        <v>708</v>
      </c>
      <c r="D135" s="28" t="s">
        <v>863</v>
      </c>
      <c r="E135" s="25" t="s">
        <v>860</v>
      </c>
      <c r="F135" s="26">
        <v>2</v>
      </c>
      <c r="G135" s="688" t="s">
        <v>864</v>
      </c>
      <c r="H135" s="688"/>
      <c r="I135" s="27" t="s">
        <v>865</v>
      </c>
    </row>
    <row r="136" spans="1:9" ht="45" customHeight="1">
      <c r="A136" s="679"/>
      <c r="B136" s="680"/>
      <c r="C136" s="61" t="s">
        <v>708</v>
      </c>
      <c r="D136" s="28" t="s">
        <v>866</v>
      </c>
      <c r="E136" s="25" t="s">
        <v>860</v>
      </c>
      <c r="F136" s="26">
        <v>0</v>
      </c>
      <c r="G136" s="688" t="s">
        <v>867</v>
      </c>
      <c r="H136" s="688"/>
      <c r="I136" s="27" t="s">
        <v>868</v>
      </c>
    </row>
    <row r="137" spans="1:9" ht="45" customHeight="1">
      <c r="A137" s="679"/>
      <c r="B137" s="680"/>
      <c r="C137" s="61" t="s">
        <v>708</v>
      </c>
      <c r="D137" s="28" t="s">
        <v>869</v>
      </c>
      <c r="E137" s="25" t="s">
        <v>860</v>
      </c>
      <c r="F137" s="26">
        <v>0</v>
      </c>
      <c r="G137" s="688" t="s">
        <v>870</v>
      </c>
      <c r="H137" s="688"/>
      <c r="I137" s="27" t="s">
        <v>871</v>
      </c>
    </row>
    <row r="138" spans="1:9" ht="45" customHeight="1">
      <c r="A138" s="679"/>
      <c r="B138" s="680"/>
      <c r="C138" s="61" t="s">
        <v>708</v>
      </c>
      <c r="D138" s="28" t="s">
        <v>872</v>
      </c>
      <c r="E138" s="25" t="s">
        <v>646</v>
      </c>
      <c r="F138" s="26">
        <v>1</v>
      </c>
      <c r="G138" s="688" t="s">
        <v>873</v>
      </c>
      <c r="H138" s="688"/>
      <c r="I138" s="27" t="s">
        <v>874</v>
      </c>
    </row>
    <row r="139" spans="1:9" ht="45" customHeight="1">
      <c r="A139" s="679"/>
      <c r="B139" s="680"/>
      <c r="C139" s="61" t="s">
        <v>708</v>
      </c>
      <c r="D139" s="28" t="s">
        <v>875</v>
      </c>
      <c r="E139" s="27" t="s">
        <v>646</v>
      </c>
      <c r="F139" s="26">
        <v>1</v>
      </c>
      <c r="G139" s="688" t="s">
        <v>876</v>
      </c>
      <c r="H139" s="688"/>
      <c r="I139" s="27" t="s">
        <v>877</v>
      </c>
    </row>
    <row r="140" spans="1:9" ht="45" customHeight="1">
      <c r="A140" s="679"/>
      <c r="B140" s="680"/>
      <c r="C140" s="61" t="s">
        <v>708</v>
      </c>
      <c r="D140" s="28" t="s">
        <v>878</v>
      </c>
      <c r="E140" s="27" t="s">
        <v>646</v>
      </c>
      <c r="F140" s="26">
        <v>3</v>
      </c>
      <c r="G140" s="688" t="s">
        <v>879</v>
      </c>
      <c r="H140" s="688"/>
      <c r="I140" s="27" t="s">
        <v>880</v>
      </c>
    </row>
    <row r="141" spans="1:9" ht="45" customHeight="1">
      <c r="A141" s="679"/>
      <c r="B141" s="680"/>
      <c r="C141" s="61" t="s">
        <v>708</v>
      </c>
      <c r="D141" s="28" t="s">
        <v>881</v>
      </c>
      <c r="E141" s="27" t="s">
        <v>646</v>
      </c>
      <c r="F141" s="26">
        <v>1</v>
      </c>
      <c r="G141" s="688" t="s">
        <v>882</v>
      </c>
      <c r="H141" s="688"/>
      <c r="I141" s="27" t="s">
        <v>883</v>
      </c>
    </row>
    <row r="142" spans="1:9" ht="45" customHeight="1">
      <c r="A142" s="679"/>
      <c r="B142" s="680"/>
      <c r="C142" s="61" t="s">
        <v>708</v>
      </c>
      <c r="D142" s="28" t="s">
        <v>884</v>
      </c>
      <c r="E142" s="25" t="s">
        <v>885</v>
      </c>
      <c r="F142" s="26">
        <v>0</v>
      </c>
      <c r="G142" s="688" t="s">
        <v>886</v>
      </c>
      <c r="H142" s="688"/>
      <c r="I142" s="27" t="s">
        <v>887</v>
      </c>
    </row>
    <row r="143" spans="1:9" ht="45" customHeight="1">
      <c r="A143" s="679"/>
      <c r="B143" s="680"/>
      <c r="C143" s="61" t="s">
        <v>708</v>
      </c>
      <c r="D143" s="28" t="s">
        <v>888</v>
      </c>
      <c r="E143" s="25" t="s">
        <v>889</v>
      </c>
      <c r="F143" s="26">
        <v>1</v>
      </c>
      <c r="G143" s="688" t="s">
        <v>890</v>
      </c>
      <c r="H143" s="688"/>
      <c r="I143" s="27" t="s">
        <v>891</v>
      </c>
    </row>
    <row r="144" spans="1:9" ht="45" customHeight="1">
      <c r="A144" s="679"/>
      <c r="B144" s="680"/>
      <c r="C144" s="61" t="s">
        <v>708</v>
      </c>
      <c r="D144" s="28" t="s">
        <v>892</v>
      </c>
      <c r="E144" s="25" t="s">
        <v>889</v>
      </c>
      <c r="F144" s="26">
        <v>1</v>
      </c>
      <c r="G144" s="688" t="s">
        <v>893</v>
      </c>
      <c r="H144" s="688"/>
      <c r="I144" s="27" t="s">
        <v>894</v>
      </c>
    </row>
    <row r="145" spans="1:9" ht="45" customHeight="1">
      <c r="A145" s="679"/>
      <c r="B145" s="680"/>
      <c r="C145" s="61" t="s">
        <v>708</v>
      </c>
      <c r="D145" s="28" t="s">
        <v>895</v>
      </c>
      <c r="E145" s="25" t="s">
        <v>896</v>
      </c>
      <c r="F145" s="26">
        <v>1</v>
      </c>
      <c r="G145" s="688" t="s">
        <v>897</v>
      </c>
      <c r="H145" s="688"/>
      <c r="I145" s="27" t="s">
        <v>898</v>
      </c>
    </row>
    <row r="146" spans="1:9" ht="45" customHeight="1">
      <c r="A146" s="679"/>
      <c r="B146" s="680"/>
      <c r="C146" s="61" t="s">
        <v>708</v>
      </c>
      <c r="D146" s="28" t="s">
        <v>899</v>
      </c>
      <c r="E146" s="25" t="s">
        <v>896</v>
      </c>
      <c r="F146" s="26">
        <v>1</v>
      </c>
      <c r="G146" s="688" t="s">
        <v>900</v>
      </c>
      <c r="H146" s="688"/>
      <c r="I146" s="27" t="s">
        <v>901</v>
      </c>
    </row>
    <row r="147" spans="1:9" ht="45" customHeight="1">
      <c r="A147" s="679"/>
      <c r="B147" s="680"/>
      <c r="C147" s="61" t="s">
        <v>708</v>
      </c>
      <c r="D147" s="28" t="s">
        <v>902</v>
      </c>
      <c r="E147" s="25" t="s">
        <v>903</v>
      </c>
      <c r="F147" s="26">
        <v>0</v>
      </c>
      <c r="G147" s="688" t="s">
        <v>904</v>
      </c>
      <c r="H147" s="688"/>
      <c r="I147" s="27" t="s">
        <v>905</v>
      </c>
    </row>
    <row r="148" spans="1:9" ht="45" customHeight="1">
      <c r="A148" s="679"/>
      <c r="B148" s="680"/>
      <c r="C148" s="61" t="s">
        <v>708</v>
      </c>
      <c r="D148" s="28" t="s">
        <v>906</v>
      </c>
      <c r="E148" s="25" t="s">
        <v>907</v>
      </c>
      <c r="F148" s="26">
        <v>2</v>
      </c>
      <c r="G148" s="688" t="s">
        <v>908</v>
      </c>
      <c r="H148" s="688"/>
      <c r="I148" s="27" t="s">
        <v>909</v>
      </c>
    </row>
    <row r="149" spans="1:9" ht="45" customHeight="1">
      <c r="A149" s="679"/>
      <c r="B149" s="680"/>
      <c r="C149" s="61" t="s">
        <v>708</v>
      </c>
      <c r="D149" s="28" t="s">
        <v>910</v>
      </c>
      <c r="E149" s="25" t="s">
        <v>911</v>
      </c>
      <c r="F149" s="26">
        <v>0</v>
      </c>
      <c r="G149" s="688" t="s">
        <v>912</v>
      </c>
      <c r="H149" s="688"/>
      <c r="I149" s="27" t="s">
        <v>913</v>
      </c>
    </row>
    <row r="150" spans="1:9" ht="45" customHeight="1">
      <c r="A150" s="679"/>
      <c r="B150" s="680"/>
      <c r="C150" s="61" t="s">
        <v>708</v>
      </c>
      <c r="D150" s="28" t="s">
        <v>914</v>
      </c>
      <c r="E150" s="25" t="s">
        <v>911</v>
      </c>
      <c r="F150" s="26">
        <v>1</v>
      </c>
      <c r="G150" s="688" t="s">
        <v>915</v>
      </c>
      <c r="H150" s="688"/>
      <c r="I150" s="27" t="s">
        <v>916</v>
      </c>
    </row>
    <row r="151" spans="1:9" ht="45" customHeight="1">
      <c r="A151" s="679"/>
      <c r="B151" s="680"/>
      <c r="C151" s="61" t="s">
        <v>708</v>
      </c>
      <c r="D151" s="28" t="s">
        <v>917</v>
      </c>
      <c r="E151" s="25" t="s">
        <v>911</v>
      </c>
      <c r="F151" s="26">
        <v>4</v>
      </c>
      <c r="G151" s="688" t="s">
        <v>918</v>
      </c>
      <c r="H151" s="688"/>
      <c r="I151" s="27" t="s">
        <v>919</v>
      </c>
    </row>
    <row r="152" spans="1:9" ht="45" customHeight="1">
      <c r="A152" s="679"/>
      <c r="B152" s="680"/>
      <c r="C152" s="61" t="s">
        <v>708</v>
      </c>
      <c r="D152" s="28" t="s">
        <v>920</v>
      </c>
      <c r="E152" s="25" t="s">
        <v>911</v>
      </c>
      <c r="F152" s="26">
        <v>2</v>
      </c>
      <c r="G152" s="688" t="s">
        <v>921</v>
      </c>
      <c r="H152" s="688"/>
      <c r="I152" s="27" t="s">
        <v>922</v>
      </c>
    </row>
    <row r="153" spans="1:9" ht="45" customHeight="1">
      <c r="A153" s="679"/>
      <c r="B153" s="680"/>
      <c r="C153" s="61" t="s">
        <v>708</v>
      </c>
      <c r="D153" s="28" t="s">
        <v>923</v>
      </c>
      <c r="E153" s="25" t="s">
        <v>911</v>
      </c>
      <c r="F153" s="26">
        <v>0</v>
      </c>
      <c r="G153" s="688" t="s">
        <v>924</v>
      </c>
      <c r="H153" s="688"/>
      <c r="I153" s="27" t="s">
        <v>925</v>
      </c>
    </row>
    <row r="154" spans="1:9" ht="45" customHeight="1">
      <c r="A154" s="679"/>
      <c r="B154" s="680"/>
      <c r="C154" s="61" t="s">
        <v>708</v>
      </c>
      <c r="D154" s="28" t="s">
        <v>926</v>
      </c>
      <c r="E154" s="25" t="s">
        <v>911</v>
      </c>
      <c r="F154" s="26">
        <v>1</v>
      </c>
      <c r="G154" s="688" t="s">
        <v>927</v>
      </c>
      <c r="H154" s="688"/>
      <c r="I154" s="27" t="s">
        <v>928</v>
      </c>
    </row>
    <row r="155" spans="1:9" ht="45" customHeight="1">
      <c r="A155" s="679"/>
      <c r="B155" s="680"/>
      <c r="C155" s="61" t="s">
        <v>708</v>
      </c>
      <c r="D155" s="28" t="s">
        <v>929</v>
      </c>
      <c r="E155" s="25" t="s">
        <v>930</v>
      </c>
      <c r="F155" s="26">
        <v>2</v>
      </c>
      <c r="G155" s="688" t="s">
        <v>931</v>
      </c>
      <c r="H155" s="688"/>
      <c r="I155" s="27" t="s">
        <v>932</v>
      </c>
    </row>
    <row r="156" spans="1:9" ht="45" customHeight="1">
      <c r="A156" s="679"/>
      <c r="B156" s="680"/>
      <c r="C156" s="61" t="s">
        <v>708</v>
      </c>
      <c r="D156" s="28" t="s">
        <v>933</v>
      </c>
      <c r="E156" s="25" t="s">
        <v>930</v>
      </c>
      <c r="F156" s="26">
        <v>1</v>
      </c>
      <c r="G156" s="688" t="s">
        <v>934</v>
      </c>
      <c r="H156" s="688"/>
      <c r="I156" s="27" t="s">
        <v>935</v>
      </c>
    </row>
    <row r="157" spans="1:9" ht="45" customHeight="1">
      <c r="A157" s="679"/>
      <c r="B157" s="680"/>
      <c r="C157" s="61" t="s">
        <v>708</v>
      </c>
      <c r="D157" s="28" t="s">
        <v>936</v>
      </c>
      <c r="E157" s="27" t="s">
        <v>937</v>
      </c>
      <c r="F157" s="26">
        <v>2</v>
      </c>
      <c r="G157" s="688" t="s">
        <v>938</v>
      </c>
      <c r="H157" s="688"/>
      <c r="I157" s="27" t="s">
        <v>939</v>
      </c>
    </row>
    <row r="158" spans="1:9" ht="45" customHeight="1">
      <c r="A158" s="679"/>
      <c r="B158" s="680"/>
      <c r="C158" s="61" t="s">
        <v>708</v>
      </c>
      <c r="D158" s="28" t="s">
        <v>940</v>
      </c>
      <c r="E158" s="25" t="s">
        <v>941</v>
      </c>
      <c r="F158" s="26">
        <v>0</v>
      </c>
      <c r="G158" s="688" t="s">
        <v>942</v>
      </c>
      <c r="H158" s="688"/>
      <c r="I158" s="27" t="s">
        <v>943</v>
      </c>
    </row>
    <row r="159" spans="1:9" ht="45" customHeight="1">
      <c r="A159" s="679"/>
      <c r="B159" s="680"/>
      <c r="C159" s="61" t="s">
        <v>708</v>
      </c>
      <c r="D159" s="28" t="s">
        <v>944</v>
      </c>
      <c r="E159" s="25" t="s">
        <v>941</v>
      </c>
      <c r="F159" s="26">
        <v>0</v>
      </c>
      <c r="G159" s="688" t="s">
        <v>945</v>
      </c>
      <c r="H159" s="688"/>
      <c r="I159" s="27" t="s">
        <v>946</v>
      </c>
    </row>
    <row r="160" spans="1:9" ht="45" customHeight="1">
      <c r="A160" s="679"/>
      <c r="B160" s="680"/>
      <c r="C160" s="61" t="s">
        <v>708</v>
      </c>
      <c r="D160" s="28" t="s">
        <v>947</v>
      </c>
      <c r="E160" s="25" t="s">
        <v>948</v>
      </c>
      <c r="F160" s="26">
        <v>0</v>
      </c>
      <c r="G160" s="688" t="s">
        <v>949</v>
      </c>
      <c r="H160" s="688"/>
      <c r="I160" s="27" t="s">
        <v>950</v>
      </c>
    </row>
    <row r="161" spans="1:9" ht="45" customHeight="1">
      <c r="A161" s="679"/>
      <c r="B161" s="680"/>
      <c r="C161" s="61" t="s">
        <v>708</v>
      </c>
      <c r="D161" s="28" t="s">
        <v>951</v>
      </c>
      <c r="E161" s="25" t="s">
        <v>952</v>
      </c>
      <c r="F161" s="26">
        <v>2</v>
      </c>
      <c r="G161" s="688" t="s">
        <v>953</v>
      </c>
      <c r="H161" s="688"/>
      <c r="I161" s="27" t="s">
        <v>954</v>
      </c>
    </row>
    <row r="162" spans="1:9" ht="45" customHeight="1">
      <c r="A162" s="679"/>
      <c r="B162" s="680"/>
      <c r="C162" s="61" t="s">
        <v>708</v>
      </c>
      <c r="D162" s="28" t="s">
        <v>955</v>
      </c>
      <c r="E162" s="25" t="s">
        <v>952</v>
      </c>
      <c r="F162" s="26">
        <v>3</v>
      </c>
      <c r="G162" s="688" t="s">
        <v>956</v>
      </c>
      <c r="H162" s="688"/>
      <c r="I162" s="27" t="s">
        <v>957</v>
      </c>
    </row>
    <row r="163" spans="1:9" ht="45" customHeight="1">
      <c r="A163" s="679"/>
      <c r="B163" s="680"/>
      <c r="C163" s="61" t="s">
        <v>708</v>
      </c>
      <c r="D163" s="28" t="s">
        <v>958</v>
      </c>
      <c r="E163" s="25" t="s">
        <v>952</v>
      </c>
      <c r="F163" s="26">
        <v>3</v>
      </c>
      <c r="G163" s="688" t="s">
        <v>959</v>
      </c>
      <c r="H163" s="688"/>
      <c r="I163" s="27" t="s">
        <v>960</v>
      </c>
    </row>
    <row r="164" spans="1:9" ht="45" customHeight="1">
      <c r="A164" s="679"/>
      <c r="B164" s="680"/>
      <c r="C164" s="61" t="s">
        <v>708</v>
      </c>
      <c r="D164" s="28" t="s">
        <v>961</v>
      </c>
      <c r="E164" s="25" t="s">
        <v>952</v>
      </c>
      <c r="F164" s="26">
        <v>8</v>
      </c>
      <c r="G164" s="688" t="s">
        <v>962</v>
      </c>
      <c r="H164" s="688"/>
      <c r="I164" s="27" t="s">
        <v>963</v>
      </c>
    </row>
    <row r="165" spans="1:9" ht="45" customHeight="1">
      <c r="A165" s="679"/>
      <c r="B165" s="680"/>
      <c r="C165" s="61" t="s">
        <v>708</v>
      </c>
      <c r="D165" s="28" t="s">
        <v>964</v>
      </c>
      <c r="E165" s="25" t="s">
        <v>952</v>
      </c>
      <c r="F165" s="26">
        <v>1</v>
      </c>
      <c r="G165" s="688" t="s">
        <v>965</v>
      </c>
      <c r="H165" s="688"/>
      <c r="I165" s="27" t="s">
        <v>966</v>
      </c>
    </row>
    <row r="166" spans="1:9" ht="45" customHeight="1">
      <c r="A166" s="679"/>
      <c r="B166" s="680"/>
      <c r="C166" s="61" t="s">
        <v>708</v>
      </c>
      <c r="D166" s="28" t="s">
        <v>967</v>
      </c>
      <c r="E166" s="25" t="s">
        <v>952</v>
      </c>
      <c r="F166" s="26">
        <v>3</v>
      </c>
      <c r="G166" s="688" t="s">
        <v>968</v>
      </c>
      <c r="H166" s="688"/>
      <c r="I166" s="27" t="s">
        <v>969</v>
      </c>
    </row>
    <row r="167" spans="1:9" ht="45" customHeight="1">
      <c r="A167" s="679"/>
      <c r="B167" s="680"/>
      <c r="C167" s="61" t="s">
        <v>708</v>
      </c>
      <c r="D167" s="28" t="s">
        <v>970</v>
      </c>
      <c r="E167" s="25" t="s">
        <v>952</v>
      </c>
      <c r="F167" s="26">
        <v>4</v>
      </c>
      <c r="G167" s="688" t="s">
        <v>971</v>
      </c>
      <c r="H167" s="688"/>
      <c r="I167" s="27" t="s">
        <v>972</v>
      </c>
    </row>
    <row r="168" spans="1:9" ht="45" customHeight="1">
      <c r="A168" s="679"/>
      <c r="B168" s="680"/>
      <c r="C168" s="61" t="s">
        <v>708</v>
      </c>
      <c r="D168" s="28" t="s">
        <v>973</v>
      </c>
      <c r="E168" s="25" t="s">
        <v>952</v>
      </c>
      <c r="F168" s="26">
        <v>7</v>
      </c>
      <c r="G168" s="688" t="s">
        <v>974</v>
      </c>
      <c r="H168" s="688"/>
      <c r="I168" s="27" t="s">
        <v>975</v>
      </c>
    </row>
    <row r="169" spans="1:9" ht="45" customHeight="1">
      <c r="A169" s="679"/>
      <c r="B169" s="680"/>
      <c r="C169" s="61" t="s">
        <v>708</v>
      </c>
      <c r="D169" s="28" t="s">
        <v>976</v>
      </c>
      <c r="E169" s="25" t="s">
        <v>952</v>
      </c>
      <c r="F169" s="26">
        <v>1</v>
      </c>
      <c r="G169" s="688" t="s">
        <v>977</v>
      </c>
      <c r="H169" s="688"/>
      <c r="I169" s="27" t="s">
        <v>978</v>
      </c>
    </row>
    <row r="170" spans="1:9" ht="45" customHeight="1">
      <c r="A170" s="679"/>
      <c r="B170" s="680"/>
      <c r="C170" s="61" t="s">
        <v>708</v>
      </c>
      <c r="D170" s="28" t="s">
        <v>979</v>
      </c>
      <c r="E170" s="25" t="s">
        <v>980</v>
      </c>
      <c r="F170" s="26">
        <v>1</v>
      </c>
      <c r="G170" s="688" t="s">
        <v>981</v>
      </c>
      <c r="H170" s="688"/>
      <c r="I170" s="27" t="s">
        <v>982</v>
      </c>
    </row>
    <row r="171" spans="1:9" ht="45" customHeight="1">
      <c r="A171" s="679"/>
      <c r="B171" s="680"/>
      <c r="C171" s="61" t="s">
        <v>708</v>
      </c>
      <c r="D171" s="28" t="s">
        <v>983</v>
      </c>
      <c r="E171" s="25" t="s">
        <v>984</v>
      </c>
      <c r="F171" s="26">
        <v>1</v>
      </c>
      <c r="G171" s="688" t="s">
        <v>985</v>
      </c>
      <c r="H171" s="688"/>
      <c r="I171" s="27" t="s">
        <v>986</v>
      </c>
    </row>
    <row r="172" spans="1:9" ht="45" customHeight="1">
      <c r="A172" s="679"/>
      <c r="B172" s="680"/>
      <c r="C172" s="61" t="s">
        <v>708</v>
      </c>
      <c r="D172" s="28" t="s">
        <v>987</v>
      </c>
      <c r="E172" s="25" t="s">
        <v>984</v>
      </c>
      <c r="F172" s="26">
        <v>1</v>
      </c>
      <c r="G172" s="688" t="s">
        <v>988</v>
      </c>
      <c r="H172" s="688"/>
      <c r="I172" s="27" t="s">
        <v>989</v>
      </c>
    </row>
    <row r="173" spans="1:9" ht="45" customHeight="1">
      <c r="A173" s="679"/>
      <c r="B173" s="680"/>
      <c r="C173" s="61" t="s">
        <v>708</v>
      </c>
      <c r="D173" s="28" t="s">
        <v>990</v>
      </c>
      <c r="E173" s="25" t="s">
        <v>991</v>
      </c>
      <c r="F173" s="26">
        <v>2</v>
      </c>
      <c r="G173" s="688" t="s">
        <v>992</v>
      </c>
      <c r="H173" s="688"/>
      <c r="I173" s="27" t="s">
        <v>993</v>
      </c>
    </row>
    <row r="174" spans="1:9" ht="45" customHeight="1">
      <c r="A174" s="679"/>
      <c r="B174" s="680"/>
      <c r="C174" s="61" t="s">
        <v>708</v>
      </c>
      <c r="D174" s="28" t="s">
        <v>994</v>
      </c>
      <c r="E174" s="25" t="s">
        <v>650</v>
      </c>
      <c r="F174" s="26">
        <v>2</v>
      </c>
      <c r="G174" s="688" t="s">
        <v>995</v>
      </c>
      <c r="H174" s="688"/>
      <c r="I174" s="27" t="s">
        <v>996</v>
      </c>
    </row>
    <row r="175" spans="1:9" ht="45" customHeight="1">
      <c r="A175" s="679"/>
      <c r="B175" s="680"/>
      <c r="C175" s="61" t="s">
        <v>708</v>
      </c>
      <c r="D175" s="28" t="s">
        <v>997</v>
      </c>
      <c r="E175" s="25" t="s">
        <v>650</v>
      </c>
      <c r="F175" s="26">
        <v>5</v>
      </c>
      <c r="G175" s="688" t="s">
        <v>998</v>
      </c>
      <c r="H175" s="688"/>
      <c r="I175" s="27" t="s">
        <v>999</v>
      </c>
    </row>
    <row r="176" spans="1:9" ht="45" customHeight="1">
      <c r="A176" s="679"/>
      <c r="B176" s="680"/>
      <c r="C176" s="61" t="s">
        <v>708</v>
      </c>
      <c r="D176" s="28" t="s">
        <v>1000</v>
      </c>
      <c r="E176" s="25" t="s">
        <v>1001</v>
      </c>
      <c r="F176" s="26">
        <v>1</v>
      </c>
      <c r="G176" s="688" t="s">
        <v>1002</v>
      </c>
      <c r="H176" s="688"/>
      <c r="I176" s="27" t="s">
        <v>1003</v>
      </c>
    </row>
    <row r="177" spans="1:9" ht="45" customHeight="1">
      <c r="A177" s="679"/>
      <c r="B177" s="680"/>
      <c r="C177" s="61" t="s">
        <v>708</v>
      </c>
      <c r="D177" s="28" t="s">
        <v>1004</v>
      </c>
      <c r="E177" s="25" t="s">
        <v>1001</v>
      </c>
      <c r="F177" s="26">
        <v>2</v>
      </c>
      <c r="G177" s="688" t="s">
        <v>1005</v>
      </c>
      <c r="H177" s="688"/>
      <c r="I177" s="27">
        <v>30384526</v>
      </c>
    </row>
    <row r="178" spans="1:9" ht="45" customHeight="1">
      <c r="A178" s="679"/>
      <c r="B178" s="680"/>
      <c r="C178" s="61" t="s">
        <v>708</v>
      </c>
      <c r="D178" s="28" t="s">
        <v>1006</v>
      </c>
      <c r="E178" s="25" t="s">
        <v>1007</v>
      </c>
      <c r="F178" s="26">
        <v>1</v>
      </c>
      <c r="G178" s="688" t="s">
        <v>1008</v>
      </c>
      <c r="H178" s="688"/>
      <c r="I178" s="27" t="s">
        <v>1009</v>
      </c>
    </row>
    <row r="179" spans="1:9" ht="45" customHeight="1">
      <c r="A179" s="679"/>
      <c r="B179" s="680"/>
      <c r="C179" s="61" t="s">
        <v>708</v>
      </c>
      <c r="D179" s="28" t="s">
        <v>1010</v>
      </c>
      <c r="E179" s="25" t="s">
        <v>1011</v>
      </c>
      <c r="F179" s="26">
        <v>1</v>
      </c>
      <c r="G179" s="688" t="s">
        <v>1012</v>
      </c>
      <c r="H179" s="688"/>
      <c r="I179" s="27" t="s">
        <v>1013</v>
      </c>
    </row>
    <row r="180" spans="1:9" ht="45" customHeight="1">
      <c r="A180" s="679"/>
      <c r="B180" s="680"/>
      <c r="C180" s="61" t="s">
        <v>708</v>
      </c>
      <c r="D180" s="28" t="s">
        <v>1014</v>
      </c>
      <c r="E180" s="25" t="s">
        <v>1015</v>
      </c>
      <c r="F180" s="26">
        <v>1</v>
      </c>
      <c r="G180" s="688" t="s">
        <v>1016</v>
      </c>
      <c r="H180" s="688"/>
      <c r="I180" s="27" t="s">
        <v>1017</v>
      </c>
    </row>
    <row r="181" spans="1:9" ht="45" customHeight="1">
      <c r="A181" s="679"/>
      <c r="B181" s="680"/>
      <c r="C181" s="61" t="s">
        <v>708</v>
      </c>
      <c r="D181" s="28" t="s">
        <v>1018</v>
      </c>
      <c r="E181" s="25" t="s">
        <v>1019</v>
      </c>
      <c r="F181" s="26">
        <v>1</v>
      </c>
      <c r="G181" s="688" t="s">
        <v>1020</v>
      </c>
      <c r="H181" s="688"/>
      <c r="I181" s="27" t="s">
        <v>1021</v>
      </c>
    </row>
    <row r="182" spans="1:9" ht="45" customHeight="1">
      <c r="A182" s="679"/>
      <c r="B182" s="680"/>
      <c r="C182" s="61" t="s">
        <v>708</v>
      </c>
      <c r="D182" s="28" t="s">
        <v>1022</v>
      </c>
      <c r="E182" s="25" t="s">
        <v>1019</v>
      </c>
      <c r="F182" s="26">
        <v>1</v>
      </c>
      <c r="G182" s="688" t="s">
        <v>1023</v>
      </c>
      <c r="H182" s="688"/>
      <c r="I182" s="27" t="s">
        <v>1024</v>
      </c>
    </row>
    <row r="183" spans="1:9" ht="45" customHeight="1">
      <c r="A183" s="679"/>
      <c r="B183" s="680"/>
      <c r="C183" s="61" t="s">
        <v>708</v>
      </c>
      <c r="D183" s="28" t="s">
        <v>1022</v>
      </c>
      <c r="E183" s="25" t="s">
        <v>1019</v>
      </c>
      <c r="F183" s="26">
        <v>1</v>
      </c>
      <c r="G183" s="688" t="s">
        <v>1025</v>
      </c>
      <c r="H183" s="688"/>
      <c r="I183" s="27" t="s">
        <v>1026</v>
      </c>
    </row>
    <row r="184" spans="1:9" ht="45" customHeight="1">
      <c r="A184" s="679"/>
      <c r="B184" s="680"/>
      <c r="C184" s="61" t="s">
        <v>708</v>
      </c>
      <c r="D184" s="28" t="s">
        <v>1027</v>
      </c>
      <c r="E184" s="25" t="s">
        <v>1019</v>
      </c>
      <c r="F184" s="26">
        <v>5</v>
      </c>
      <c r="G184" s="688" t="s">
        <v>1028</v>
      </c>
      <c r="H184" s="688"/>
      <c r="I184" s="27" t="s">
        <v>1029</v>
      </c>
    </row>
    <row r="185" spans="1:9" ht="45" customHeight="1">
      <c r="A185" s="679"/>
      <c r="B185" s="680"/>
      <c r="C185" s="61" t="s">
        <v>708</v>
      </c>
      <c r="D185" s="28" t="s">
        <v>1030</v>
      </c>
      <c r="E185" s="25" t="s">
        <v>1019</v>
      </c>
      <c r="F185" s="26">
        <v>2</v>
      </c>
      <c r="G185" s="688" t="s">
        <v>1031</v>
      </c>
      <c r="H185" s="688"/>
      <c r="I185" s="27" t="s">
        <v>1032</v>
      </c>
    </row>
    <row r="186" spans="1:9" ht="45" customHeight="1">
      <c r="A186" s="679"/>
      <c r="B186" s="680"/>
      <c r="C186" s="61" t="s">
        <v>708</v>
      </c>
      <c r="D186" s="28" t="s">
        <v>1033</v>
      </c>
      <c r="E186" s="25" t="s">
        <v>1034</v>
      </c>
      <c r="F186" s="26">
        <v>1</v>
      </c>
      <c r="G186" s="688" t="s">
        <v>1035</v>
      </c>
      <c r="H186" s="688"/>
      <c r="I186" s="27" t="s">
        <v>1036</v>
      </c>
    </row>
    <row r="187" spans="1:9" ht="45" customHeight="1">
      <c r="A187" s="679"/>
      <c r="B187" s="680"/>
      <c r="C187" s="61" t="s">
        <v>708</v>
      </c>
      <c r="D187" s="28" t="s">
        <v>1037</v>
      </c>
      <c r="E187" s="25" t="s">
        <v>1034</v>
      </c>
      <c r="F187" s="26">
        <v>1</v>
      </c>
      <c r="G187" s="688" t="s">
        <v>1038</v>
      </c>
      <c r="H187" s="688"/>
      <c r="I187" s="27" t="s">
        <v>1039</v>
      </c>
    </row>
    <row r="188" spans="1:9" ht="45" customHeight="1">
      <c r="A188" s="679"/>
      <c r="B188" s="680"/>
      <c r="C188" s="61" t="s">
        <v>708</v>
      </c>
      <c r="D188" s="28" t="s">
        <v>1040</v>
      </c>
      <c r="E188" s="25" t="s">
        <v>654</v>
      </c>
      <c r="F188" s="26">
        <v>1</v>
      </c>
      <c r="G188" s="688" t="s">
        <v>1041</v>
      </c>
      <c r="H188" s="688"/>
      <c r="I188" s="27" t="s">
        <v>1042</v>
      </c>
    </row>
    <row r="189" spans="1:9" ht="45" customHeight="1">
      <c r="A189" s="679"/>
      <c r="B189" s="680"/>
      <c r="C189" s="61" t="s">
        <v>708</v>
      </c>
      <c r="D189" s="28" t="s">
        <v>1043</v>
      </c>
      <c r="E189" s="25" t="s">
        <v>654</v>
      </c>
      <c r="F189" s="26">
        <v>1</v>
      </c>
      <c r="G189" s="688">
        <v>30198559</v>
      </c>
      <c r="H189" s="688"/>
      <c r="I189" s="27">
        <v>30198266</v>
      </c>
    </row>
    <row r="190" spans="1:9" ht="45" customHeight="1">
      <c r="A190" s="679"/>
      <c r="B190" s="680"/>
      <c r="C190" s="61" t="s">
        <v>708</v>
      </c>
      <c r="D190" s="28" t="s">
        <v>1044</v>
      </c>
      <c r="E190" s="25" t="s">
        <v>654</v>
      </c>
      <c r="F190" s="26">
        <v>2</v>
      </c>
      <c r="G190" s="688" t="s">
        <v>1045</v>
      </c>
      <c r="H190" s="688"/>
      <c r="I190" s="27" t="s">
        <v>1046</v>
      </c>
    </row>
    <row r="191" spans="1:9" ht="45" customHeight="1">
      <c r="A191" s="679"/>
      <c r="B191" s="680"/>
      <c r="C191" s="61" t="s">
        <v>708</v>
      </c>
      <c r="D191" s="28" t="s">
        <v>1047</v>
      </c>
      <c r="E191" s="25" t="s">
        <v>654</v>
      </c>
      <c r="F191" s="26">
        <v>0</v>
      </c>
      <c r="G191" s="688" t="s">
        <v>1048</v>
      </c>
      <c r="H191" s="688"/>
      <c r="I191" s="27" t="s">
        <v>1049</v>
      </c>
    </row>
    <row r="192" spans="1:9" ht="45" customHeight="1">
      <c r="A192" s="679"/>
      <c r="B192" s="680"/>
      <c r="C192" s="61" t="s">
        <v>708</v>
      </c>
      <c r="D192" s="28" t="s">
        <v>1050</v>
      </c>
      <c r="E192" s="25" t="s">
        <v>1051</v>
      </c>
      <c r="F192" s="26">
        <v>2</v>
      </c>
      <c r="G192" s="688" t="s">
        <v>1052</v>
      </c>
      <c r="H192" s="688"/>
      <c r="I192" s="27" t="s">
        <v>1053</v>
      </c>
    </row>
    <row r="193" spans="1:9" ht="45" customHeight="1">
      <c r="A193" s="679"/>
      <c r="B193" s="680"/>
      <c r="C193" s="61" t="s">
        <v>708</v>
      </c>
      <c r="D193" s="28" t="s">
        <v>1054</v>
      </c>
      <c r="E193" s="25" t="s">
        <v>1055</v>
      </c>
      <c r="F193" s="26">
        <v>0</v>
      </c>
      <c r="G193" s="688" t="s">
        <v>1056</v>
      </c>
      <c r="H193" s="688"/>
      <c r="I193" s="27" t="s">
        <v>1057</v>
      </c>
    </row>
    <row r="194" spans="1:9" ht="45" customHeight="1">
      <c r="A194" s="679"/>
      <c r="B194" s="680"/>
      <c r="C194" s="61" t="s">
        <v>708</v>
      </c>
      <c r="D194" s="28" t="s">
        <v>1058</v>
      </c>
      <c r="E194" s="25" t="s">
        <v>1059</v>
      </c>
      <c r="F194" s="26">
        <v>2</v>
      </c>
      <c r="G194" s="688" t="s">
        <v>1060</v>
      </c>
      <c r="H194" s="688"/>
      <c r="I194" s="27" t="s">
        <v>1061</v>
      </c>
    </row>
    <row r="195" spans="1:9" ht="45" customHeight="1">
      <c r="A195" s="679"/>
      <c r="B195" s="680"/>
      <c r="C195" s="61" t="s">
        <v>708</v>
      </c>
      <c r="D195" s="28" t="s">
        <v>1062</v>
      </c>
      <c r="E195" s="25" t="s">
        <v>1063</v>
      </c>
      <c r="F195" s="26">
        <v>1</v>
      </c>
      <c r="G195" s="688" t="s">
        <v>1064</v>
      </c>
      <c r="H195" s="688"/>
      <c r="I195" s="27" t="s">
        <v>1065</v>
      </c>
    </row>
    <row r="196" spans="1:9" ht="45" customHeight="1">
      <c r="A196" s="679"/>
      <c r="B196" s="680"/>
      <c r="C196" s="61" t="s">
        <v>708</v>
      </c>
      <c r="D196" s="28" t="s">
        <v>1066</v>
      </c>
      <c r="E196" s="25" t="s">
        <v>1067</v>
      </c>
      <c r="F196" s="26">
        <v>2</v>
      </c>
      <c r="G196" s="688" t="s">
        <v>1068</v>
      </c>
      <c r="H196" s="688"/>
      <c r="I196" s="27" t="s">
        <v>1069</v>
      </c>
    </row>
    <row r="197" spans="1:9" ht="45" customHeight="1">
      <c r="A197" s="679"/>
      <c r="B197" s="680"/>
      <c r="C197" s="61" t="s">
        <v>708</v>
      </c>
      <c r="D197" s="28" t="s">
        <v>1070</v>
      </c>
      <c r="E197" s="25" t="s">
        <v>1071</v>
      </c>
      <c r="F197" s="26">
        <v>2</v>
      </c>
      <c r="G197" s="688" t="s">
        <v>1072</v>
      </c>
      <c r="H197" s="688"/>
      <c r="I197" s="27" t="s">
        <v>1073</v>
      </c>
    </row>
    <row r="198" spans="1:9" ht="45" customHeight="1">
      <c r="A198" s="679"/>
      <c r="B198" s="680"/>
      <c r="C198" s="61" t="s">
        <v>708</v>
      </c>
      <c r="D198" s="28" t="s">
        <v>1074</v>
      </c>
      <c r="E198" s="25" t="s">
        <v>1071</v>
      </c>
      <c r="F198" s="26">
        <v>3</v>
      </c>
      <c r="G198" s="688">
        <v>30198281</v>
      </c>
      <c r="H198" s="688"/>
      <c r="I198" s="27">
        <v>30198150</v>
      </c>
    </row>
    <row r="199" spans="1:9" ht="45" customHeight="1">
      <c r="A199" s="679"/>
      <c r="B199" s="680"/>
      <c r="C199" s="61" t="s">
        <v>708</v>
      </c>
      <c r="D199" s="28" t="s">
        <v>1075</v>
      </c>
      <c r="E199" s="25" t="s">
        <v>1076</v>
      </c>
      <c r="F199" s="26">
        <v>1</v>
      </c>
      <c r="G199" s="688" t="s">
        <v>1077</v>
      </c>
      <c r="H199" s="688"/>
      <c r="I199" s="27" t="s">
        <v>1078</v>
      </c>
    </row>
    <row r="200" spans="1:9" ht="45" customHeight="1" thickBot="1">
      <c r="A200" s="681"/>
      <c r="B200" s="682"/>
      <c r="C200" s="62" t="s">
        <v>708</v>
      </c>
      <c r="D200" s="28" t="s">
        <v>1079</v>
      </c>
      <c r="E200" s="25" t="s">
        <v>690</v>
      </c>
      <c r="F200" s="26">
        <v>1</v>
      </c>
      <c r="G200" s="688" t="s">
        <v>1080</v>
      </c>
      <c r="H200" s="688"/>
      <c r="I200" s="27" t="s">
        <v>1081</v>
      </c>
    </row>
    <row r="201" spans="1:9" s="46" customFormat="1" ht="45" customHeight="1" thickBot="1">
      <c r="A201" s="39"/>
      <c r="B201" s="40"/>
      <c r="C201" s="41"/>
      <c r="D201" s="42"/>
      <c r="E201" s="43"/>
      <c r="F201" s="44"/>
      <c r="G201" s="43"/>
      <c r="H201" s="43"/>
      <c r="I201" s="45"/>
    </row>
    <row r="202" spans="1:9" ht="45" customHeight="1">
      <c r="A202" s="699" t="s">
        <v>1360</v>
      </c>
      <c r="B202" s="700"/>
      <c r="C202" s="65" t="s">
        <v>447</v>
      </c>
      <c r="D202" s="31" t="s">
        <v>1082</v>
      </c>
      <c r="E202" s="26" t="s">
        <v>439</v>
      </c>
      <c r="F202" s="32" t="s">
        <v>1083</v>
      </c>
      <c r="G202" s="33" t="s">
        <v>450</v>
      </c>
      <c r="H202" s="34" t="s">
        <v>1084</v>
      </c>
      <c r="I202" s="35" t="s">
        <v>1085</v>
      </c>
    </row>
    <row r="203" spans="1:9" ht="45" customHeight="1">
      <c r="A203" s="701"/>
      <c r="B203" s="702"/>
      <c r="C203" s="61" t="s">
        <v>447</v>
      </c>
      <c r="D203" s="31" t="s">
        <v>1086</v>
      </c>
      <c r="E203" s="36" t="s">
        <v>439</v>
      </c>
      <c r="F203" s="32">
        <v>17</v>
      </c>
      <c r="G203" s="33" t="s">
        <v>450</v>
      </c>
      <c r="H203" s="34" t="s">
        <v>1087</v>
      </c>
      <c r="I203" s="35" t="s">
        <v>1088</v>
      </c>
    </row>
    <row r="204" spans="1:9" ht="45" customHeight="1">
      <c r="A204" s="701"/>
      <c r="B204" s="702"/>
      <c r="C204" s="61" t="s">
        <v>447</v>
      </c>
      <c r="D204" s="31" t="s">
        <v>1089</v>
      </c>
      <c r="E204" s="36" t="s">
        <v>439</v>
      </c>
      <c r="F204" s="32">
        <v>10</v>
      </c>
      <c r="G204" s="33" t="s">
        <v>450</v>
      </c>
      <c r="H204" s="34" t="s">
        <v>1090</v>
      </c>
      <c r="I204" s="35" t="s">
        <v>1091</v>
      </c>
    </row>
    <row r="205" spans="1:9" ht="45" customHeight="1">
      <c r="A205" s="701"/>
      <c r="B205" s="702"/>
      <c r="C205" s="61" t="s">
        <v>447</v>
      </c>
      <c r="D205" s="31" t="s">
        <v>1092</v>
      </c>
      <c r="E205" s="36" t="s">
        <v>439</v>
      </c>
      <c r="F205" s="32">
        <v>13</v>
      </c>
      <c r="G205" s="33" t="s">
        <v>450</v>
      </c>
      <c r="H205" s="34" t="s">
        <v>1093</v>
      </c>
      <c r="I205" s="35" t="s">
        <v>1094</v>
      </c>
    </row>
    <row r="206" spans="1:9" ht="45" customHeight="1">
      <c r="A206" s="701"/>
      <c r="B206" s="702"/>
      <c r="C206" s="61" t="s">
        <v>447</v>
      </c>
      <c r="D206" s="31" t="s">
        <v>1095</v>
      </c>
      <c r="E206" s="36" t="s">
        <v>439</v>
      </c>
      <c r="F206" s="32" t="s">
        <v>534</v>
      </c>
      <c r="G206" s="33" t="s">
        <v>450</v>
      </c>
      <c r="H206" s="34" t="s">
        <v>1096</v>
      </c>
      <c r="I206" s="35" t="s">
        <v>1097</v>
      </c>
    </row>
    <row r="207" spans="1:9" ht="45" customHeight="1">
      <c r="A207" s="701"/>
      <c r="B207" s="702"/>
      <c r="C207" s="61" t="s">
        <v>447</v>
      </c>
      <c r="D207" s="31" t="s">
        <v>1098</v>
      </c>
      <c r="E207" s="36" t="s">
        <v>439</v>
      </c>
      <c r="F207" s="32">
        <v>11</v>
      </c>
      <c r="G207" s="33" t="s">
        <v>450</v>
      </c>
      <c r="H207" s="34" t="s">
        <v>1099</v>
      </c>
      <c r="I207" s="35" t="s">
        <v>1100</v>
      </c>
    </row>
    <row r="208" spans="1:9" ht="45" customHeight="1">
      <c r="A208" s="701"/>
      <c r="B208" s="702"/>
      <c r="C208" s="61" t="s">
        <v>447</v>
      </c>
      <c r="D208" s="31" t="s">
        <v>1101</v>
      </c>
      <c r="E208" s="36" t="s">
        <v>439</v>
      </c>
      <c r="F208" s="32">
        <v>9</v>
      </c>
      <c r="G208" s="33" t="s">
        <v>450</v>
      </c>
      <c r="H208" s="34" t="s">
        <v>1102</v>
      </c>
      <c r="I208" s="35" t="s">
        <v>1103</v>
      </c>
    </row>
    <row r="209" spans="1:9" ht="45" customHeight="1">
      <c r="A209" s="701"/>
      <c r="B209" s="702"/>
      <c r="C209" s="61" t="s">
        <v>447</v>
      </c>
      <c r="D209" s="31" t="s">
        <v>1104</v>
      </c>
      <c r="E209" s="36" t="s">
        <v>439</v>
      </c>
      <c r="F209" s="32" t="s">
        <v>1105</v>
      </c>
      <c r="G209" s="33" t="s">
        <v>450</v>
      </c>
      <c r="H209" s="34" t="s">
        <v>1106</v>
      </c>
      <c r="I209" s="35" t="s">
        <v>1107</v>
      </c>
    </row>
    <row r="210" spans="1:9" ht="45" customHeight="1">
      <c r="A210" s="701"/>
      <c r="B210" s="702"/>
      <c r="C210" s="61" t="s">
        <v>447</v>
      </c>
      <c r="D210" s="31" t="s">
        <v>1108</v>
      </c>
      <c r="E210" s="36" t="s">
        <v>439</v>
      </c>
      <c r="F210" s="32">
        <v>15</v>
      </c>
      <c r="G210" s="33" t="s">
        <v>450</v>
      </c>
      <c r="H210" s="34" t="s">
        <v>1109</v>
      </c>
      <c r="I210" s="35" t="s">
        <v>1110</v>
      </c>
    </row>
    <row r="211" spans="1:9" ht="45" customHeight="1">
      <c r="A211" s="701"/>
      <c r="B211" s="702"/>
      <c r="C211" s="61" t="s">
        <v>447</v>
      </c>
      <c r="D211" s="31" t="s">
        <v>1111</v>
      </c>
      <c r="E211" s="36" t="s">
        <v>439</v>
      </c>
      <c r="F211" s="32" t="s">
        <v>1112</v>
      </c>
      <c r="G211" s="33" t="s">
        <v>450</v>
      </c>
      <c r="H211" s="34" t="s">
        <v>1113</v>
      </c>
      <c r="I211" s="35" t="s">
        <v>1114</v>
      </c>
    </row>
    <row r="212" spans="1:9" ht="45" customHeight="1">
      <c r="A212" s="701"/>
      <c r="B212" s="702"/>
      <c r="C212" s="61" t="s">
        <v>447</v>
      </c>
      <c r="D212" s="31" t="s">
        <v>1115</v>
      </c>
      <c r="E212" s="36" t="s">
        <v>439</v>
      </c>
      <c r="F212" s="32">
        <v>2</v>
      </c>
      <c r="G212" s="33" t="s">
        <v>450</v>
      </c>
      <c r="H212" s="34" t="s">
        <v>1116</v>
      </c>
      <c r="I212" s="35" t="s">
        <v>1117</v>
      </c>
    </row>
    <row r="213" spans="1:9" ht="45" customHeight="1">
      <c r="A213" s="701"/>
      <c r="B213" s="702"/>
      <c r="C213" s="61" t="s">
        <v>447</v>
      </c>
      <c r="D213" s="31" t="s">
        <v>1118</v>
      </c>
      <c r="E213" s="36" t="s">
        <v>439</v>
      </c>
      <c r="F213" s="32">
        <v>10</v>
      </c>
      <c r="G213" s="33" t="s">
        <v>450</v>
      </c>
      <c r="H213" s="34" t="s">
        <v>1119</v>
      </c>
      <c r="I213" s="35" t="s">
        <v>1120</v>
      </c>
    </row>
    <row r="214" spans="1:9" ht="45" customHeight="1">
      <c r="A214" s="701"/>
      <c r="B214" s="702"/>
      <c r="C214" s="61" t="s">
        <v>447</v>
      </c>
      <c r="D214" s="31" t="s">
        <v>1121</v>
      </c>
      <c r="E214" s="36" t="s">
        <v>439</v>
      </c>
      <c r="F214" s="32">
        <v>6</v>
      </c>
      <c r="G214" s="33" t="s">
        <v>450</v>
      </c>
      <c r="H214" s="34" t="s">
        <v>1122</v>
      </c>
      <c r="I214" s="35" t="s">
        <v>1123</v>
      </c>
    </row>
    <row r="215" spans="1:9" ht="45" customHeight="1">
      <c r="A215" s="701"/>
      <c r="B215" s="702"/>
      <c r="C215" s="61" t="s">
        <v>447</v>
      </c>
      <c r="D215" s="31" t="s">
        <v>1124</v>
      </c>
      <c r="E215" s="36" t="s">
        <v>439</v>
      </c>
      <c r="F215" s="32">
        <v>7</v>
      </c>
      <c r="G215" s="33" t="s">
        <v>450</v>
      </c>
      <c r="H215" s="34" t="s">
        <v>1125</v>
      </c>
      <c r="I215" s="35" t="s">
        <v>1126</v>
      </c>
    </row>
    <row r="216" spans="1:9" ht="45" customHeight="1">
      <c r="A216" s="701"/>
      <c r="B216" s="702"/>
      <c r="C216" s="61" t="s">
        <v>447</v>
      </c>
      <c r="D216" s="37" t="s">
        <v>1127</v>
      </c>
      <c r="E216" s="36" t="s">
        <v>439</v>
      </c>
      <c r="F216" s="32">
        <v>10</v>
      </c>
      <c r="G216" s="33" t="s">
        <v>450</v>
      </c>
      <c r="H216" s="34" t="s">
        <v>1128</v>
      </c>
      <c r="I216" s="35" t="s">
        <v>1129</v>
      </c>
    </row>
    <row r="217" spans="1:9" ht="45" customHeight="1">
      <c r="A217" s="701"/>
      <c r="B217" s="702"/>
      <c r="C217" s="61" t="s">
        <v>447</v>
      </c>
      <c r="D217" s="37" t="s">
        <v>1130</v>
      </c>
      <c r="E217" s="36" t="s">
        <v>439</v>
      </c>
      <c r="F217" s="32" t="s">
        <v>526</v>
      </c>
      <c r="G217" s="33" t="s">
        <v>450</v>
      </c>
      <c r="H217" s="34" t="s">
        <v>1131</v>
      </c>
      <c r="I217" s="35" t="s">
        <v>1132</v>
      </c>
    </row>
    <row r="218" spans="1:9" ht="45" customHeight="1">
      <c r="A218" s="701"/>
      <c r="B218" s="702"/>
      <c r="C218" s="61" t="s">
        <v>447</v>
      </c>
      <c r="D218" s="37" t="s">
        <v>1133</v>
      </c>
      <c r="E218" s="36" t="s">
        <v>439</v>
      </c>
      <c r="F218" s="32">
        <v>11</v>
      </c>
      <c r="G218" s="33" t="s">
        <v>450</v>
      </c>
      <c r="H218" s="34" t="s">
        <v>1134</v>
      </c>
      <c r="I218" s="35" t="s">
        <v>1135</v>
      </c>
    </row>
    <row r="219" spans="1:9" ht="45" customHeight="1">
      <c r="A219" s="701"/>
      <c r="B219" s="702"/>
      <c r="C219" s="61" t="s">
        <v>447</v>
      </c>
      <c r="D219" s="37" t="s">
        <v>1136</v>
      </c>
      <c r="E219" s="36" t="s">
        <v>439</v>
      </c>
      <c r="F219" s="32" t="s">
        <v>1137</v>
      </c>
      <c r="G219" s="33" t="s">
        <v>450</v>
      </c>
      <c r="H219" s="34" t="s">
        <v>1138</v>
      </c>
      <c r="I219" s="35" t="s">
        <v>1139</v>
      </c>
    </row>
    <row r="220" spans="1:9" ht="45" customHeight="1">
      <c r="A220" s="701"/>
      <c r="B220" s="702"/>
      <c r="C220" s="61" t="s">
        <v>447</v>
      </c>
      <c r="D220" s="37" t="s">
        <v>1140</v>
      </c>
      <c r="E220" s="36" t="s">
        <v>439</v>
      </c>
      <c r="F220" s="32" t="s">
        <v>1141</v>
      </c>
      <c r="G220" s="33" t="s">
        <v>450</v>
      </c>
      <c r="H220" s="34" t="s">
        <v>1142</v>
      </c>
      <c r="I220" s="35" t="s">
        <v>1143</v>
      </c>
    </row>
    <row r="221" spans="1:9" ht="45" customHeight="1">
      <c r="A221" s="701"/>
      <c r="B221" s="702"/>
      <c r="C221" s="61" t="s">
        <v>447</v>
      </c>
      <c r="D221" s="37" t="s">
        <v>1144</v>
      </c>
      <c r="E221" s="36" t="s">
        <v>439</v>
      </c>
      <c r="F221" s="32">
        <v>5</v>
      </c>
      <c r="G221" s="33" t="s">
        <v>450</v>
      </c>
      <c r="H221" s="34" t="s">
        <v>1145</v>
      </c>
      <c r="I221" s="35" t="s">
        <v>1146</v>
      </c>
    </row>
    <row r="222" spans="1:9" ht="45" customHeight="1">
      <c r="A222" s="701"/>
      <c r="B222" s="702"/>
      <c r="C222" s="61" t="s">
        <v>447</v>
      </c>
      <c r="D222" s="37" t="s">
        <v>1147</v>
      </c>
      <c r="E222" s="36" t="s">
        <v>439</v>
      </c>
      <c r="F222" s="32">
        <v>11</v>
      </c>
      <c r="G222" s="33" t="s">
        <v>450</v>
      </c>
      <c r="H222" s="34" t="s">
        <v>1148</v>
      </c>
      <c r="I222" s="35" t="s">
        <v>1149</v>
      </c>
    </row>
    <row r="223" spans="1:9" ht="45" customHeight="1">
      <c r="A223" s="701"/>
      <c r="B223" s="702"/>
      <c r="C223" s="66" t="s">
        <v>447</v>
      </c>
      <c r="D223" s="37" t="s">
        <v>1150</v>
      </c>
      <c r="E223" s="36" t="s">
        <v>439</v>
      </c>
      <c r="F223" s="32" t="s">
        <v>1151</v>
      </c>
      <c r="G223" s="33" t="s">
        <v>450</v>
      </c>
      <c r="H223" s="34" t="s">
        <v>1152</v>
      </c>
      <c r="I223" s="35" t="s">
        <v>1153</v>
      </c>
    </row>
    <row r="224" spans="1:9" ht="45" customHeight="1">
      <c r="A224" s="701"/>
      <c r="B224" s="702"/>
      <c r="C224" s="61" t="s">
        <v>447</v>
      </c>
      <c r="D224" s="37" t="s">
        <v>1154</v>
      </c>
      <c r="E224" s="36" t="s">
        <v>439</v>
      </c>
      <c r="F224" s="32" t="s">
        <v>1155</v>
      </c>
      <c r="G224" s="33" t="s">
        <v>450</v>
      </c>
      <c r="H224" s="34" t="s">
        <v>1156</v>
      </c>
      <c r="I224" s="35" t="s">
        <v>1157</v>
      </c>
    </row>
    <row r="225" spans="1:9" ht="45" customHeight="1">
      <c r="A225" s="701"/>
      <c r="B225" s="702"/>
      <c r="C225" s="61" t="s">
        <v>447</v>
      </c>
      <c r="D225" s="37" t="s">
        <v>1158</v>
      </c>
      <c r="E225" s="36" t="s">
        <v>439</v>
      </c>
      <c r="F225" s="32">
        <v>14</v>
      </c>
      <c r="G225" s="33" t="s">
        <v>450</v>
      </c>
      <c r="H225" s="34" t="s">
        <v>1159</v>
      </c>
      <c r="I225" s="35" t="s">
        <v>1160</v>
      </c>
    </row>
    <row r="226" spans="1:9" ht="45" customHeight="1">
      <c r="A226" s="701"/>
      <c r="B226" s="702"/>
      <c r="C226" s="61" t="s">
        <v>447</v>
      </c>
      <c r="D226" s="37" t="s">
        <v>1161</v>
      </c>
      <c r="E226" s="36" t="s">
        <v>439</v>
      </c>
      <c r="F226" s="32" t="s">
        <v>534</v>
      </c>
      <c r="G226" s="33" t="s">
        <v>450</v>
      </c>
      <c r="H226" s="34" t="s">
        <v>1162</v>
      </c>
      <c r="I226" s="35" t="s">
        <v>1163</v>
      </c>
    </row>
    <row r="227" spans="1:9" ht="45" customHeight="1">
      <c r="A227" s="701"/>
      <c r="B227" s="702"/>
      <c r="C227" s="61" t="s">
        <v>447</v>
      </c>
      <c r="D227" s="37" t="s">
        <v>1164</v>
      </c>
      <c r="E227" s="36" t="s">
        <v>439</v>
      </c>
      <c r="F227" s="32" t="s">
        <v>1165</v>
      </c>
      <c r="G227" s="33" t="s">
        <v>450</v>
      </c>
      <c r="H227" s="34" t="s">
        <v>1166</v>
      </c>
      <c r="I227" s="35" t="s">
        <v>1167</v>
      </c>
    </row>
    <row r="228" spans="1:9" ht="45" customHeight="1">
      <c r="A228" s="701"/>
      <c r="B228" s="702"/>
      <c r="C228" s="61" t="s">
        <v>447</v>
      </c>
      <c r="D228" s="37" t="s">
        <v>1168</v>
      </c>
      <c r="E228" s="36" t="s">
        <v>439</v>
      </c>
      <c r="F228" s="32">
        <v>11</v>
      </c>
      <c r="G228" s="33" t="s">
        <v>450</v>
      </c>
      <c r="H228" s="34" t="s">
        <v>1169</v>
      </c>
      <c r="I228" s="35" t="s">
        <v>1170</v>
      </c>
    </row>
    <row r="229" spans="1:9" ht="45" customHeight="1">
      <c r="A229" s="701"/>
      <c r="B229" s="702"/>
      <c r="C229" s="61" t="s">
        <v>447</v>
      </c>
      <c r="D229" s="37" t="s">
        <v>1171</v>
      </c>
      <c r="E229" s="36" t="s">
        <v>439</v>
      </c>
      <c r="F229" s="32">
        <v>15</v>
      </c>
      <c r="G229" s="33" t="s">
        <v>450</v>
      </c>
      <c r="H229" s="34" t="s">
        <v>1172</v>
      </c>
      <c r="I229" s="35" t="s">
        <v>1173</v>
      </c>
    </row>
    <row r="230" spans="1:9" ht="45" customHeight="1">
      <c r="A230" s="701"/>
      <c r="B230" s="702"/>
      <c r="C230" s="61" t="s">
        <v>447</v>
      </c>
      <c r="D230" s="37" t="s">
        <v>1174</v>
      </c>
      <c r="E230" s="36" t="s">
        <v>439</v>
      </c>
      <c r="F230" s="32">
        <v>1</v>
      </c>
      <c r="G230" s="33" t="s">
        <v>450</v>
      </c>
      <c r="H230" s="34" t="s">
        <v>1175</v>
      </c>
      <c r="I230" s="35" t="s">
        <v>1176</v>
      </c>
    </row>
    <row r="231" spans="1:9" ht="45" customHeight="1">
      <c r="A231" s="701"/>
      <c r="B231" s="702"/>
      <c r="C231" s="61" t="s">
        <v>447</v>
      </c>
      <c r="D231" s="37" t="s">
        <v>1177</v>
      </c>
      <c r="E231" s="36" t="s">
        <v>439</v>
      </c>
      <c r="F231" s="32">
        <v>12</v>
      </c>
      <c r="G231" s="33" t="s">
        <v>450</v>
      </c>
      <c r="H231" s="34" t="s">
        <v>1178</v>
      </c>
      <c r="I231" s="35" t="s">
        <v>1179</v>
      </c>
    </row>
    <row r="232" spans="1:9" ht="45" customHeight="1">
      <c r="A232" s="701"/>
      <c r="B232" s="702"/>
      <c r="C232" s="61" t="s">
        <v>447</v>
      </c>
      <c r="D232" s="37" t="s">
        <v>1180</v>
      </c>
      <c r="E232" s="36" t="s">
        <v>439</v>
      </c>
      <c r="F232" s="32" t="s">
        <v>1181</v>
      </c>
      <c r="G232" s="33" t="s">
        <v>450</v>
      </c>
      <c r="H232" s="34" t="s">
        <v>1182</v>
      </c>
      <c r="I232" s="35" t="s">
        <v>1183</v>
      </c>
    </row>
    <row r="233" spans="1:9" ht="45" customHeight="1">
      <c r="A233" s="701"/>
      <c r="B233" s="702"/>
      <c r="C233" s="61" t="s">
        <v>447</v>
      </c>
      <c r="D233" s="37" t="s">
        <v>1184</v>
      </c>
      <c r="E233" s="36" t="s">
        <v>439</v>
      </c>
      <c r="F233" s="32" t="s">
        <v>1185</v>
      </c>
      <c r="G233" s="33" t="s">
        <v>450</v>
      </c>
      <c r="H233" s="34" t="s">
        <v>1186</v>
      </c>
      <c r="I233" s="35" t="s">
        <v>1187</v>
      </c>
    </row>
    <row r="234" spans="1:9" ht="45" customHeight="1">
      <c r="A234" s="701"/>
      <c r="B234" s="702"/>
      <c r="C234" s="61" t="s">
        <v>447</v>
      </c>
      <c r="D234" s="37" t="s">
        <v>1188</v>
      </c>
      <c r="E234" s="36" t="s">
        <v>611</v>
      </c>
      <c r="F234" s="32" t="s">
        <v>1189</v>
      </c>
      <c r="G234" s="33" t="s">
        <v>450</v>
      </c>
      <c r="H234" s="34" t="s">
        <v>1190</v>
      </c>
      <c r="I234" s="35" t="s">
        <v>1191</v>
      </c>
    </row>
    <row r="235" spans="1:9" ht="45" customHeight="1">
      <c r="A235" s="701"/>
      <c r="B235" s="702"/>
      <c r="C235" s="61" t="s">
        <v>447</v>
      </c>
      <c r="D235" s="37" t="s">
        <v>1192</v>
      </c>
      <c r="E235" s="36" t="s">
        <v>439</v>
      </c>
      <c r="F235" s="32">
        <v>14</v>
      </c>
      <c r="G235" s="33" t="s">
        <v>450</v>
      </c>
      <c r="H235" s="34" t="s">
        <v>1193</v>
      </c>
      <c r="I235" s="35" t="s">
        <v>1194</v>
      </c>
    </row>
    <row r="236" spans="1:9" ht="45" customHeight="1">
      <c r="A236" s="701"/>
      <c r="B236" s="702"/>
      <c r="C236" s="61" t="s">
        <v>447</v>
      </c>
      <c r="D236" s="37" t="s">
        <v>1195</v>
      </c>
      <c r="E236" s="36" t="s">
        <v>661</v>
      </c>
      <c r="F236" s="32">
        <v>0</v>
      </c>
      <c r="G236" s="33" t="s">
        <v>450</v>
      </c>
      <c r="H236" s="34" t="s">
        <v>1196</v>
      </c>
      <c r="I236" s="35" t="s">
        <v>1197</v>
      </c>
    </row>
    <row r="237" spans="1:9" ht="45" customHeight="1">
      <c r="A237" s="701"/>
      <c r="B237" s="702"/>
      <c r="C237" s="61" t="s">
        <v>447</v>
      </c>
      <c r="D237" s="37" t="s">
        <v>1198</v>
      </c>
      <c r="E237" s="36" t="s">
        <v>439</v>
      </c>
      <c r="F237" s="32">
        <v>17</v>
      </c>
      <c r="G237" s="33" t="s">
        <v>450</v>
      </c>
      <c r="H237" s="34" t="s">
        <v>1199</v>
      </c>
      <c r="I237" s="35" t="s">
        <v>1200</v>
      </c>
    </row>
    <row r="238" spans="1:9" ht="45" customHeight="1">
      <c r="A238" s="701"/>
      <c r="B238" s="702"/>
      <c r="C238" s="61" t="s">
        <v>447</v>
      </c>
      <c r="D238" s="37" t="s">
        <v>1201</v>
      </c>
      <c r="E238" s="36" t="s">
        <v>439</v>
      </c>
      <c r="F238" s="32" t="s">
        <v>1202</v>
      </c>
      <c r="G238" s="33" t="s">
        <v>450</v>
      </c>
      <c r="H238" s="34" t="s">
        <v>1203</v>
      </c>
      <c r="I238" s="35" t="s">
        <v>1204</v>
      </c>
    </row>
    <row r="239" spans="1:9" ht="45" customHeight="1">
      <c r="A239" s="701"/>
      <c r="B239" s="702"/>
      <c r="C239" s="61" t="s">
        <v>447</v>
      </c>
      <c r="D239" s="37" t="s">
        <v>1205</v>
      </c>
      <c r="E239" s="36" t="s">
        <v>439</v>
      </c>
      <c r="F239" s="32">
        <v>15</v>
      </c>
      <c r="G239" s="33" t="s">
        <v>450</v>
      </c>
      <c r="H239" s="34" t="s">
        <v>1206</v>
      </c>
      <c r="I239" s="35" t="s">
        <v>1207</v>
      </c>
    </row>
    <row r="240" spans="1:9" ht="45" customHeight="1">
      <c r="A240" s="701"/>
      <c r="B240" s="702"/>
      <c r="C240" s="61" t="s">
        <v>447</v>
      </c>
      <c r="D240" s="37" t="s">
        <v>1208</v>
      </c>
      <c r="E240" s="36" t="s">
        <v>439</v>
      </c>
      <c r="F240" s="32">
        <v>10</v>
      </c>
      <c r="G240" s="33" t="s">
        <v>450</v>
      </c>
      <c r="H240" s="34" t="s">
        <v>1209</v>
      </c>
      <c r="I240" s="35" t="s">
        <v>1210</v>
      </c>
    </row>
    <row r="241" spans="1:9" ht="45" customHeight="1">
      <c r="A241" s="701"/>
      <c r="B241" s="702"/>
      <c r="C241" s="61" t="s">
        <v>447</v>
      </c>
      <c r="D241" s="37" t="s">
        <v>1211</v>
      </c>
      <c r="E241" s="36" t="s">
        <v>439</v>
      </c>
      <c r="F241" s="32">
        <v>10</v>
      </c>
      <c r="G241" s="33" t="s">
        <v>450</v>
      </c>
      <c r="H241" s="34" t="s">
        <v>1212</v>
      </c>
      <c r="I241" s="35" t="s">
        <v>1213</v>
      </c>
    </row>
    <row r="242" spans="1:9" ht="45" customHeight="1">
      <c r="A242" s="701"/>
      <c r="B242" s="702"/>
      <c r="C242" s="61" t="s">
        <v>447</v>
      </c>
      <c r="D242" s="37" t="s">
        <v>1214</v>
      </c>
      <c r="E242" s="36" t="s">
        <v>439</v>
      </c>
      <c r="F242" s="32">
        <v>4</v>
      </c>
      <c r="G242" s="33" t="s">
        <v>450</v>
      </c>
      <c r="H242" s="34" t="s">
        <v>1215</v>
      </c>
      <c r="I242" s="35" t="s">
        <v>1216</v>
      </c>
    </row>
    <row r="243" spans="1:9" ht="45" customHeight="1">
      <c r="A243" s="701"/>
      <c r="B243" s="702"/>
      <c r="C243" s="61" t="s">
        <v>447</v>
      </c>
      <c r="D243" s="37" t="s">
        <v>1217</v>
      </c>
      <c r="E243" s="36" t="s">
        <v>439</v>
      </c>
      <c r="F243" s="32">
        <v>10</v>
      </c>
      <c r="G243" s="33" t="s">
        <v>450</v>
      </c>
      <c r="H243" s="34" t="s">
        <v>1218</v>
      </c>
      <c r="I243" s="35" t="s">
        <v>1219</v>
      </c>
    </row>
    <row r="244" spans="1:9" ht="45" customHeight="1">
      <c r="A244" s="701"/>
      <c r="B244" s="702"/>
      <c r="C244" s="61" t="s">
        <v>447</v>
      </c>
      <c r="D244" s="37" t="s">
        <v>1220</v>
      </c>
      <c r="E244" s="36" t="s">
        <v>439</v>
      </c>
      <c r="F244" s="32">
        <v>14</v>
      </c>
      <c r="G244" s="33" t="s">
        <v>450</v>
      </c>
      <c r="H244" s="34" t="s">
        <v>1221</v>
      </c>
      <c r="I244" s="35" t="s">
        <v>1222</v>
      </c>
    </row>
    <row r="245" spans="1:9" ht="45" customHeight="1">
      <c r="A245" s="701"/>
      <c r="B245" s="702"/>
      <c r="C245" s="61" t="s">
        <v>447</v>
      </c>
      <c r="D245" s="37" t="s">
        <v>1223</v>
      </c>
      <c r="E245" s="36" t="s">
        <v>439</v>
      </c>
      <c r="F245" s="32">
        <v>7</v>
      </c>
      <c r="G245" s="33" t="s">
        <v>450</v>
      </c>
      <c r="H245" s="34" t="s">
        <v>1224</v>
      </c>
      <c r="I245" s="35" t="s">
        <v>1225</v>
      </c>
    </row>
    <row r="246" spans="1:9" ht="45" customHeight="1">
      <c r="A246" s="701"/>
      <c r="B246" s="702"/>
      <c r="C246" s="61" t="s">
        <v>447</v>
      </c>
      <c r="D246" s="37" t="s">
        <v>1226</v>
      </c>
      <c r="E246" s="36" t="s">
        <v>439</v>
      </c>
      <c r="F246" s="32">
        <v>17</v>
      </c>
      <c r="G246" s="33" t="s">
        <v>450</v>
      </c>
      <c r="H246" s="34" t="s">
        <v>1227</v>
      </c>
      <c r="I246" s="35" t="s">
        <v>1228</v>
      </c>
    </row>
    <row r="247" spans="1:9" ht="45" customHeight="1">
      <c r="A247" s="701"/>
      <c r="B247" s="702"/>
      <c r="C247" s="61" t="s">
        <v>447</v>
      </c>
      <c r="D247" s="37" t="s">
        <v>1229</v>
      </c>
      <c r="E247" s="36" t="s">
        <v>439</v>
      </c>
      <c r="F247" s="32">
        <v>10</v>
      </c>
      <c r="G247" s="33" t="s">
        <v>450</v>
      </c>
      <c r="H247" s="34" t="s">
        <v>1230</v>
      </c>
      <c r="I247" s="35" t="s">
        <v>1231</v>
      </c>
    </row>
    <row r="248" spans="1:9" ht="45" customHeight="1">
      <c r="A248" s="701"/>
      <c r="B248" s="702"/>
      <c r="C248" s="61" t="s">
        <v>447</v>
      </c>
      <c r="D248" s="37" t="s">
        <v>1232</v>
      </c>
      <c r="E248" s="36" t="s">
        <v>439</v>
      </c>
      <c r="F248" s="32">
        <v>5</v>
      </c>
      <c r="G248" s="33" t="s">
        <v>450</v>
      </c>
      <c r="H248" s="34" t="s">
        <v>1233</v>
      </c>
      <c r="I248" s="35"/>
    </row>
    <row r="249" spans="1:9" ht="45" customHeight="1">
      <c r="A249" s="701"/>
      <c r="B249" s="702"/>
      <c r="C249" s="61" t="s">
        <v>447</v>
      </c>
      <c r="D249" s="37" t="s">
        <v>1234</v>
      </c>
      <c r="E249" s="36" t="s">
        <v>439</v>
      </c>
      <c r="F249" s="32" t="s">
        <v>1181</v>
      </c>
      <c r="G249" s="33" t="s">
        <v>450</v>
      </c>
      <c r="H249" s="34" t="s">
        <v>1235</v>
      </c>
      <c r="I249" s="35"/>
    </row>
    <row r="250" spans="1:9" ht="45" customHeight="1">
      <c r="A250" s="701"/>
      <c r="B250" s="702"/>
      <c r="C250" s="61" t="s">
        <v>447</v>
      </c>
      <c r="D250" s="37" t="s">
        <v>1236</v>
      </c>
      <c r="E250" s="36" t="s">
        <v>825</v>
      </c>
      <c r="F250" s="32">
        <v>11</v>
      </c>
      <c r="G250" s="33" t="s">
        <v>450</v>
      </c>
      <c r="H250" s="34" t="s">
        <v>1237</v>
      </c>
      <c r="I250" s="35" t="s">
        <v>1238</v>
      </c>
    </row>
    <row r="251" spans="1:9" ht="45" customHeight="1">
      <c r="A251" s="701"/>
      <c r="B251" s="702"/>
      <c r="C251" s="61" t="s">
        <v>447</v>
      </c>
      <c r="D251" s="37" t="s">
        <v>1239</v>
      </c>
      <c r="E251" s="36" t="s">
        <v>576</v>
      </c>
      <c r="F251" s="32">
        <v>2</v>
      </c>
      <c r="G251" s="33" t="s">
        <v>450</v>
      </c>
      <c r="H251" s="34" t="s">
        <v>1240</v>
      </c>
      <c r="I251" s="35" t="s">
        <v>1241</v>
      </c>
    </row>
    <row r="252" spans="1:9" ht="45" customHeight="1">
      <c r="A252" s="701"/>
      <c r="B252" s="702"/>
      <c r="C252" s="61" t="s">
        <v>447</v>
      </c>
      <c r="D252" s="37" t="s">
        <v>1242</v>
      </c>
      <c r="E252" s="36" t="s">
        <v>952</v>
      </c>
      <c r="F252" s="32">
        <v>3</v>
      </c>
      <c r="G252" s="33" t="s">
        <v>450</v>
      </c>
      <c r="H252" s="34" t="s">
        <v>1243</v>
      </c>
      <c r="I252" s="35" t="s">
        <v>1244</v>
      </c>
    </row>
    <row r="253" spans="1:9" ht="45" customHeight="1">
      <c r="A253" s="701"/>
      <c r="B253" s="702"/>
      <c r="C253" s="61" t="s">
        <v>447</v>
      </c>
      <c r="D253" s="37" t="s">
        <v>1245</v>
      </c>
      <c r="E253" s="36" t="s">
        <v>952</v>
      </c>
      <c r="F253" s="32">
        <v>3</v>
      </c>
      <c r="G253" s="33" t="s">
        <v>450</v>
      </c>
      <c r="H253" s="34" t="s">
        <v>1246</v>
      </c>
      <c r="I253" s="35" t="s">
        <v>1247</v>
      </c>
    </row>
    <row r="254" spans="1:9" ht="45" customHeight="1">
      <c r="A254" s="701"/>
      <c r="B254" s="702"/>
      <c r="C254" s="61" t="s">
        <v>447</v>
      </c>
      <c r="D254" s="37" t="s">
        <v>1248</v>
      </c>
      <c r="E254" s="36" t="s">
        <v>583</v>
      </c>
      <c r="F254" s="32">
        <v>1</v>
      </c>
      <c r="G254" s="33" t="s">
        <v>450</v>
      </c>
      <c r="H254" s="34" t="s">
        <v>1249</v>
      </c>
      <c r="I254" s="35" t="s">
        <v>1250</v>
      </c>
    </row>
    <row r="255" spans="1:9" ht="45" customHeight="1">
      <c r="A255" s="701"/>
      <c r="B255" s="702"/>
      <c r="C255" s="61" t="s">
        <v>447</v>
      </c>
      <c r="D255" s="37" t="s">
        <v>1251</v>
      </c>
      <c r="E255" s="36" t="s">
        <v>941</v>
      </c>
      <c r="F255" s="32">
        <v>0</v>
      </c>
      <c r="G255" s="33" t="s">
        <v>450</v>
      </c>
      <c r="H255" s="34" t="s">
        <v>1252</v>
      </c>
      <c r="I255" s="35" t="s">
        <v>1253</v>
      </c>
    </row>
    <row r="256" spans="1:9" ht="45" customHeight="1">
      <c r="A256" s="701"/>
      <c r="B256" s="702"/>
      <c r="C256" s="61" t="s">
        <v>447</v>
      </c>
      <c r="D256" s="37" t="s">
        <v>1254</v>
      </c>
      <c r="E256" s="36" t="s">
        <v>611</v>
      </c>
      <c r="F256" s="32">
        <v>3</v>
      </c>
      <c r="G256" s="33" t="s">
        <v>450</v>
      </c>
      <c r="H256" s="34" t="s">
        <v>1255</v>
      </c>
      <c r="I256" s="35" t="s">
        <v>1256</v>
      </c>
    </row>
    <row r="257" spans="1:9" ht="45" customHeight="1">
      <c r="A257" s="701"/>
      <c r="B257" s="702"/>
      <c r="C257" s="61" t="s">
        <v>447</v>
      </c>
      <c r="D257" s="37" t="s">
        <v>1257</v>
      </c>
      <c r="E257" s="36" t="s">
        <v>611</v>
      </c>
      <c r="F257" s="32">
        <v>0</v>
      </c>
      <c r="G257" s="33" t="s">
        <v>450</v>
      </c>
      <c r="H257" s="34" t="s">
        <v>1258</v>
      </c>
      <c r="I257" s="35" t="s">
        <v>1259</v>
      </c>
    </row>
    <row r="258" spans="1:9" ht="45" customHeight="1">
      <c r="A258" s="701"/>
      <c r="B258" s="702"/>
      <c r="C258" s="61" t="s">
        <v>447</v>
      </c>
      <c r="D258" s="37" t="s">
        <v>1260</v>
      </c>
      <c r="E258" s="36" t="s">
        <v>941</v>
      </c>
      <c r="F258" s="32">
        <v>0</v>
      </c>
      <c r="G258" s="33" t="s">
        <v>450</v>
      </c>
      <c r="H258" s="34" t="s">
        <v>1261</v>
      </c>
      <c r="I258" s="35" t="s">
        <v>1262</v>
      </c>
    </row>
    <row r="259" spans="1:9" ht="45" customHeight="1">
      <c r="A259" s="701"/>
      <c r="B259" s="702"/>
      <c r="C259" s="61" t="s">
        <v>447</v>
      </c>
      <c r="D259" s="37" t="s">
        <v>1263</v>
      </c>
      <c r="E259" s="36" t="s">
        <v>813</v>
      </c>
      <c r="F259" s="32">
        <v>0</v>
      </c>
      <c r="G259" s="33" t="s">
        <v>450</v>
      </c>
      <c r="H259" s="34" t="s">
        <v>1264</v>
      </c>
      <c r="I259" s="35" t="s">
        <v>1265</v>
      </c>
    </row>
    <row r="260" spans="1:9" ht="45" customHeight="1">
      <c r="A260" s="701"/>
      <c r="B260" s="702"/>
      <c r="C260" s="61" t="s">
        <v>447</v>
      </c>
      <c r="D260" s="37" t="s">
        <v>1266</v>
      </c>
      <c r="E260" s="36" t="s">
        <v>787</v>
      </c>
      <c r="F260" s="32">
        <v>1</v>
      </c>
      <c r="G260" s="33" t="s">
        <v>450</v>
      </c>
      <c r="H260" s="34" t="s">
        <v>1267</v>
      </c>
      <c r="I260" s="35" t="s">
        <v>1268</v>
      </c>
    </row>
    <row r="261" spans="1:9" ht="45" customHeight="1">
      <c r="A261" s="701"/>
      <c r="B261" s="702"/>
      <c r="C261" s="61" t="s">
        <v>447</v>
      </c>
      <c r="D261" s="37" t="s">
        <v>1269</v>
      </c>
      <c r="E261" s="36" t="s">
        <v>611</v>
      </c>
      <c r="F261" s="32">
        <v>0</v>
      </c>
      <c r="G261" s="33" t="s">
        <v>450</v>
      </c>
      <c r="H261" s="34" t="s">
        <v>1270</v>
      </c>
      <c r="I261" s="35" t="s">
        <v>1271</v>
      </c>
    </row>
    <row r="262" spans="1:9" ht="45" customHeight="1">
      <c r="A262" s="701"/>
      <c r="B262" s="702"/>
      <c r="C262" s="61" t="s">
        <v>447</v>
      </c>
      <c r="D262" s="37" t="s">
        <v>1272</v>
      </c>
      <c r="E262" s="36" t="s">
        <v>661</v>
      </c>
      <c r="F262" s="32">
        <v>0</v>
      </c>
      <c r="G262" s="33" t="s">
        <v>450</v>
      </c>
      <c r="H262" s="34" t="s">
        <v>1273</v>
      </c>
      <c r="I262" s="35" t="s">
        <v>1274</v>
      </c>
    </row>
    <row r="263" spans="1:9" ht="45" customHeight="1">
      <c r="A263" s="701"/>
      <c r="B263" s="702"/>
      <c r="C263" s="61" t="s">
        <v>447</v>
      </c>
      <c r="D263" s="37" t="s">
        <v>1275</v>
      </c>
      <c r="E263" s="36" t="s">
        <v>583</v>
      </c>
      <c r="F263" s="32">
        <v>0</v>
      </c>
      <c r="G263" s="33" t="s">
        <v>450</v>
      </c>
      <c r="H263" s="34" t="s">
        <v>1276</v>
      </c>
      <c r="I263" s="35" t="s">
        <v>1277</v>
      </c>
    </row>
    <row r="264" spans="1:9" ht="45" customHeight="1">
      <c r="A264" s="701"/>
      <c r="B264" s="702"/>
      <c r="C264" s="61" t="s">
        <v>447</v>
      </c>
      <c r="D264" s="37" t="s">
        <v>1278</v>
      </c>
      <c r="E264" s="36" t="s">
        <v>806</v>
      </c>
      <c r="F264" s="32">
        <v>0</v>
      </c>
      <c r="G264" s="33" t="s">
        <v>450</v>
      </c>
      <c r="H264" s="34" t="s">
        <v>1279</v>
      </c>
      <c r="I264" s="35" t="s">
        <v>1280</v>
      </c>
    </row>
    <row r="265" spans="1:9" ht="45" customHeight="1">
      <c r="A265" s="701"/>
      <c r="B265" s="702"/>
      <c r="C265" s="61" t="s">
        <v>447</v>
      </c>
      <c r="D265" s="37" t="s">
        <v>1281</v>
      </c>
      <c r="E265" s="36" t="s">
        <v>911</v>
      </c>
      <c r="F265" s="32">
        <v>0</v>
      </c>
      <c r="G265" s="33" t="s">
        <v>450</v>
      </c>
      <c r="H265" s="34" t="s">
        <v>1282</v>
      </c>
      <c r="I265" s="35" t="s">
        <v>1283</v>
      </c>
    </row>
    <row r="266" spans="1:9" ht="45" customHeight="1">
      <c r="A266" s="701"/>
      <c r="B266" s="702"/>
      <c r="C266" s="61" t="s">
        <v>447</v>
      </c>
      <c r="D266" s="37" t="s">
        <v>1284</v>
      </c>
      <c r="E266" s="36" t="s">
        <v>563</v>
      </c>
      <c r="F266" s="32">
        <v>3</v>
      </c>
      <c r="G266" s="33" t="s">
        <v>450</v>
      </c>
      <c r="H266" s="34" t="s">
        <v>1285</v>
      </c>
      <c r="I266" s="35" t="s">
        <v>1286</v>
      </c>
    </row>
    <row r="267" spans="1:9" ht="45" customHeight="1">
      <c r="A267" s="701"/>
      <c r="B267" s="702"/>
      <c r="C267" s="61" t="s">
        <v>447</v>
      </c>
      <c r="D267" s="37" t="s">
        <v>1287</v>
      </c>
      <c r="E267" s="36" t="s">
        <v>563</v>
      </c>
      <c r="F267" s="32">
        <v>1</v>
      </c>
      <c r="G267" s="33" t="s">
        <v>450</v>
      </c>
      <c r="H267" s="34" t="s">
        <v>1288</v>
      </c>
      <c r="I267" s="35" t="s">
        <v>1289</v>
      </c>
    </row>
    <row r="268" spans="1:9" ht="45" customHeight="1">
      <c r="A268" s="701"/>
      <c r="B268" s="702"/>
      <c r="C268" s="61" t="s">
        <v>447</v>
      </c>
      <c r="D268" s="37" t="s">
        <v>1290</v>
      </c>
      <c r="E268" s="36" t="s">
        <v>439</v>
      </c>
      <c r="F268" s="32">
        <v>0</v>
      </c>
      <c r="G268" s="33" t="s">
        <v>450</v>
      </c>
      <c r="H268" s="34" t="s">
        <v>1291</v>
      </c>
      <c r="I268" s="35" t="s">
        <v>1292</v>
      </c>
    </row>
    <row r="269" spans="1:9" ht="45" customHeight="1">
      <c r="A269" s="701"/>
      <c r="B269" s="702"/>
      <c r="C269" s="61" t="s">
        <v>447</v>
      </c>
      <c r="D269" s="37" t="s">
        <v>1293</v>
      </c>
      <c r="E269" s="36" t="s">
        <v>1294</v>
      </c>
      <c r="F269" s="32">
        <v>1</v>
      </c>
      <c r="G269" s="33" t="s">
        <v>450</v>
      </c>
      <c r="H269" s="34" t="s">
        <v>1295</v>
      </c>
      <c r="I269" s="35"/>
    </row>
    <row r="270" spans="1:9" ht="45" customHeight="1">
      <c r="A270" s="701"/>
      <c r="B270" s="702"/>
      <c r="C270" s="61" t="s">
        <v>447</v>
      </c>
      <c r="D270" s="37" t="s">
        <v>1296</v>
      </c>
      <c r="E270" s="36" t="s">
        <v>911</v>
      </c>
      <c r="F270" s="32">
        <v>1</v>
      </c>
      <c r="G270" s="33" t="s">
        <v>450</v>
      </c>
      <c r="H270" s="34" t="s">
        <v>1297</v>
      </c>
      <c r="I270" s="35" t="s">
        <v>1298</v>
      </c>
    </row>
    <row r="271" spans="1:9" ht="45" customHeight="1" thickBot="1">
      <c r="A271" s="703"/>
      <c r="B271" s="704"/>
      <c r="C271" s="62" t="s">
        <v>447</v>
      </c>
      <c r="D271" s="37" t="s">
        <v>1299</v>
      </c>
      <c r="E271" s="36" t="s">
        <v>556</v>
      </c>
      <c r="F271" s="32">
        <v>0</v>
      </c>
      <c r="G271" s="33" t="s">
        <v>450</v>
      </c>
      <c r="H271" s="34" t="s">
        <v>1300</v>
      </c>
      <c r="I271" s="35" t="s">
        <v>1301</v>
      </c>
    </row>
    <row r="272" spans="1:9" s="46" customFormat="1" ht="45" customHeight="1" thickBot="1">
      <c r="A272" s="52"/>
      <c r="B272" s="53"/>
      <c r="C272" s="41"/>
      <c r="D272" s="54"/>
      <c r="E272" s="55"/>
      <c r="F272" s="56"/>
      <c r="G272" s="57"/>
      <c r="H272" s="58"/>
      <c r="I272" s="59"/>
    </row>
    <row r="273" spans="1:9" ht="45" customHeight="1">
      <c r="A273" s="705" t="s">
        <v>1362</v>
      </c>
      <c r="B273" s="706"/>
      <c r="C273" s="30" t="s">
        <v>449</v>
      </c>
      <c r="D273" s="37" t="s">
        <v>1302</v>
      </c>
      <c r="E273" s="36" t="s">
        <v>439</v>
      </c>
      <c r="F273" s="32" t="s">
        <v>1083</v>
      </c>
      <c r="G273" s="711" t="s">
        <v>1303</v>
      </c>
      <c r="H273" s="711"/>
      <c r="I273" s="711"/>
    </row>
    <row r="274" spans="1:9" ht="45" customHeight="1">
      <c r="A274" s="707"/>
      <c r="B274" s="708"/>
      <c r="C274" s="23" t="s">
        <v>449</v>
      </c>
      <c r="D274" s="37" t="s">
        <v>1304</v>
      </c>
      <c r="E274" s="36" t="s">
        <v>439</v>
      </c>
      <c r="F274" s="32" t="s">
        <v>1305</v>
      </c>
      <c r="G274" s="711" t="s">
        <v>1306</v>
      </c>
      <c r="H274" s="711"/>
      <c r="I274" s="711"/>
    </row>
    <row r="275" spans="1:9" ht="45" customHeight="1">
      <c r="A275" s="707"/>
      <c r="B275" s="708"/>
      <c r="C275" s="23" t="s">
        <v>449</v>
      </c>
      <c r="D275" s="37" t="s">
        <v>1307</v>
      </c>
      <c r="E275" s="36" t="s">
        <v>439</v>
      </c>
      <c r="F275" s="32">
        <v>17</v>
      </c>
      <c r="G275" s="711" t="s">
        <v>1308</v>
      </c>
      <c r="H275" s="711"/>
      <c r="I275" s="711"/>
    </row>
    <row r="276" spans="1:9" ht="45" customHeight="1">
      <c r="A276" s="707"/>
      <c r="B276" s="708"/>
      <c r="C276" s="23" t="s">
        <v>449</v>
      </c>
      <c r="D276" s="37" t="s">
        <v>1309</v>
      </c>
      <c r="E276" s="36" t="s">
        <v>439</v>
      </c>
      <c r="F276" s="32">
        <v>16</v>
      </c>
      <c r="G276" s="711" t="s">
        <v>1310</v>
      </c>
      <c r="H276" s="711"/>
      <c r="I276" s="711"/>
    </row>
    <row r="277" spans="1:9" ht="45" customHeight="1">
      <c r="A277" s="707"/>
      <c r="B277" s="708"/>
      <c r="C277" s="23" t="s">
        <v>449</v>
      </c>
      <c r="D277" s="37" t="s">
        <v>1311</v>
      </c>
      <c r="E277" s="36" t="s">
        <v>439</v>
      </c>
      <c r="F277" s="32">
        <v>16</v>
      </c>
      <c r="G277" s="711" t="s">
        <v>1312</v>
      </c>
      <c r="H277" s="711"/>
      <c r="I277" s="711"/>
    </row>
    <row r="278" spans="1:9" ht="45" customHeight="1">
      <c r="A278" s="707"/>
      <c r="B278" s="708"/>
      <c r="C278" s="23" t="s">
        <v>449</v>
      </c>
      <c r="D278" s="37" t="s">
        <v>1313</v>
      </c>
      <c r="E278" s="36" t="s">
        <v>439</v>
      </c>
      <c r="F278" s="32">
        <v>11</v>
      </c>
      <c r="G278" s="711" t="s">
        <v>1314</v>
      </c>
      <c r="H278" s="711"/>
      <c r="I278" s="711"/>
    </row>
    <row r="279" spans="1:9" ht="45" customHeight="1">
      <c r="A279" s="707"/>
      <c r="B279" s="708"/>
      <c r="C279" s="23" t="s">
        <v>449</v>
      </c>
      <c r="D279" s="37" t="s">
        <v>1315</v>
      </c>
      <c r="E279" s="36" t="s">
        <v>439</v>
      </c>
      <c r="F279" s="32" t="s">
        <v>1316</v>
      </c>
      <c r="G279" s="711" t="s">
        <v>1317</v>
      </c>
      <c r="H279" s="711"/>
      <c r="I279" s="711"/>
    </row>
    <row r="280" spans="1:9" ht="45" customHeight="1">
      <c r="A280" s="707"/>
      <c r="B280" s="708"/>
      <c r="C280" s="23" t="s">
        <v>449</v>
      </c>
      <c r="D280" s="37" t="s">
        <v>1318</v>
      </c>
      <c r="E280" s="36" t="s">
        <v>439</v>
      </c>
      <c r="F280" s="32">
        <v>14</v>
      </c>
      <c r="G280" s="711" t="s">
        <v>1319</v>
      </c>
      <c r="H280" s="711"/>
      <c r="I280" s="711"/>
    </row>
    <row r="281" spans="1:9" ht="45" customHeight="1">
      <c r="A281" s="707"/>
      <c r="B281" s="708"/>
      <c r="C281" s="23" t="s">
        <v>449</v>
      </c>
      <c r="D281" s="37" t="s">
        <v>1320</v>
      </c>
      <c r="E281" s="36" t="s">
        <v>439</v>
      </c>
      <c r="F281" s="32">
        <v>0</v>
      </c>
      <c r="G281" s="711" t="s">
        <v>1321</v>
      </c>
      <c r="H281" s="711"/>
      <c r="I281" s="711"/>
    </row>
    <row r="282" spans="1:9" ht="45" customHeight="1">
      <c r="A282" s="707"/>
      <c r="B282" s="708"/>
      <c r="C282" s="23" t="s">
        <v>449</v>
      </c>
      <c r="D282" s="37" t="s">
        <v>1322</v>
      </c>
      <c r="E282" s="36" t="s">
        <v>439</v>
      </c>
      <c r="F282" s="32">
        <v>13</v>
      </c>
      <c r="G282" s="711" t="s">
        <v>1323</v>
      </c>
      <c r="H282" s="711"/>
      <c r="I282" s="711"/>
    </row>
    <row r="283" spans="1:9" ht="45" customHeight="1">
      <c r="A283" s="707"/>
      <c r="B283" s="708"/>
      <c r="C283" s="23" t="s">
        <v>449</v>
      </c>
      <c r="D283" s="37" t="s">
        <v>1324</v>
      </c>
      <c r="E283" s="36" t="s">
        <v>439</v>
      </c>
      <c r="F283" s="32">
        <v>0</v>
      </c>
      <c r="G283" s="711" t="s">
        <v>1325</v>
      </c>
      <c r="H283" s="711"/>
      <c r="I283" s="711"/>
    </row>
    <row r="284" spans="1:9" ht="45" customHeight="1">
      <c r="A284" s="707"/>
      <c r="B284" s="708"/>
      <c r="C284" s="23" t="s">
        <v>449</v>
      </c>
      <c r="D284" s="37" t="s">
        <v>1326</v>
      </c>
      <c r="E284" s="36" t="s">
        <v>439</v>
      </c>
      <c r="F284" s="32" t="s">
        <v>1105</v>
      </c>
      <c r="G284" s="711" t="s">
        <v>1327</v>
      </c>
      <c r="H284" s="711"/>
      <c r="I284" s="711"/>
    </row>
    <row r="285" spans="1:9" ht="45" customHeight="1">
      <c r="A285" s="707"/>
      <c r="B285" s="708"/>
      <c r="C285" s="23" t="s">
        <v>449</v>
      </c>
      <c r="D285" s="37" t="s">
        <v>1328</v>
      </c>
      <c r="E285" s="36" t="s">
        <v>439</v>
      </c>
      <c r="F285" s="32">
        <v>14</v>
      </c>
      <c r="G285" s="711" t="s">
        <v>1329</v>
      </c>
      <c r="H285" s="711"/>
      <c r="I285" s="711"/>
    </row>
    <row r="286" spans="1:9" ht="45" customHeight="1">
      <c r="A286" s="707"/>
      <c r="B286" s="708"/>
      <c r="C286" s="23" t="s">
        <v>449</v>
      </c>
      <c r="D286" s="37" t="s">
        <v>1330</v>
      </c>
      <c r="E286" s="36" t="s">
        <v>439</v>
      </c>
      <c r="F286" s="32">
        <v>10</v>
      </c>
      <c r="G286" s="711" t="s">
        <v>1331</v>
      </c>
      <c r="H286" s="711"/>
      <c r="I286" s="711"/>
    </row>
    <row r="287" spans="1:9" ht="45" customHeight="1">
      <c r="A287" s="707"/>
      <c r="B287" s="708"/>
      <c r="C287" s="23" t="s">
        <v>449</v>
      </c>
      <c r="D287" s="37" t="s">
        <v>1332</v>
      </c>
      <c r="E287" s="36" t="s">
        <v>439</v>
      </c>
      <c r="F287" s="32" t="s">
        <v>1202</v>
      </c>
      <c r="G287" s="711" t="s">
        <v>1333</v>
      </c>
      <c r="H287" s="711"/>
      <c r="I287" s="711"/>
    </row>
    <row r="288" spans="1:9" ht="45" customHeight="1">
      <c r="A288" s="707"/>
      <c r="B288" s="708"/>
      <c r="C288" s="23" t="s">
        <v>449</v>
      </c>
      <c r="D288" s="37" t="s">
        <v>1334</v>
      </c>
      <c r="E288" s="36" t="s">
        <v>439</v>
      </c>
      <c r="F288" s="32" t="s">
        <v>1305</v>
      </c>
      <c r="G288" s="711" t="s">
        <v>1335</v>
      </c>
      <c r="H288" s="711"/>
      <c r="I288" s="711"/>
    </row>
    <row r="289" spans="1:9" ht="45" customHeight="1">
      <c r="A289" s="707"/>
      <c r="B289" s="708"/>
      <c r="C289" s="23" t="s">
        <v>449</v>
      </c>
      <c r="D289" s="38" t="s">
        <v>1336</v>
      </c>
      <c r="E289" s="36" t="s">
        <v>439</v>
      </c>
      <c r="F289" s="32">
        <v>14</v>
      </c>
      <c r="G289" s="711" t="s">
        <v>1337</v>
      </c>
      <c r="H289" s="711"/>
      <c r="I289" s="711"/>
    </row>
    <row r="290" spans="1:9" ht="45" customHeight="1">
      <c r="A290" s="707"/>
      <c r="B290" s="708"/>
      <c r="C290" s="23" t="s">
        <v>449</v>
      </c>
      <c r="D290" s="38" t="s">
        <v>1338</v>
      </c>
      <c r="E290" s="27" t="s">
        <v>661</v>
      </c>
      <c r="F290" s="32" t="s">
        <v>1339</v>
      </c>
      <c r="G290" s="711" t="s">
        <v>1340</v>
      </c>
      <c r="H290" s="711"/>
      <c r="I290" s="711"/>
    </row>
    <row r="291" spans="1:9" ht="45" customHeight="1">
      <c r="A291" s="707"/>
      <c r="B291" s="708"/>
      <c r="C291" s="23" t="s">
        <v>449</v>
      </c>
      <c r="D291" s="38" t="s">
        <v>1341</v>
      </c>
      <c r="E291" s="27" t="s">
        <v>439</v>
      </c>
      <c r="F291" s="32" t="s">
        <v>1342</v>
      </c>
      <c r="G291" s="711" t="s">
        <v>1343</v>
      </c>
      <c r="H291" s="711"/>
      <c r="I291" s="711"/>
    </row>
    <row r="292" spans="1:9" ht="45" customHeight="1">
      <c r="A292" s="707"/>
      <c r="B292" s="708"/>
      <c r="C292" s="23" t="s">
        <v>449</v>
      </c>
      <c r="D292" s="38" t="s">
        <v>1344</v>
      </c>
      <c r="E292" s="27" t="s">
        <v>439</v>
      </c>
      <c r="F292" s="32">
        <v>12</v>
      </c>
      <c r="G292" s="711" t="s">
        <v>1345</v>
      </c>
      <c r="H292" s="711"/>
      <c r="I292" s="711"/>
    </row>
    <row r="293" spans="1:9" ht="45" customHeight="1">
      <c r="A293" s="707"/>
      <c r="B293" s="708"/>
      <c r="C293" s="23" t="s">
        <v>449</v>
      </c>
      <c r="D293" s="38" t="s">
        <v>1346</v>
      </c>
      <c r="E293" s="27" t="s">
        <v>439</v>
      </c>
      <c r="F293" s="32">
        <v>14</v>
      </c>
      <c r="G293" s="711" t="s">
        <v>1347</v>
      </c>
      <c r="H293" s="711"/>
      <c r="I293" s="711"/>
    </row>
    <row r="294" spans="1:9" ht="45" customHeight="1">
      <c r="A294" s="707"/>
      <c r="B294" s="708"/>
      <c r="C294" s="23" t="s">
        <v>449</v>
      </c>
      <c r="D294" s="38" t="s">
        <v>1348</v>
      </c>
      <c r="E294" s="27" t="s">
        <v>439</v>
      </c>
      <c r="F294" s="32" t="s">
        <v>526</v>
      </c>
      <c r="G294" s="711" t="s">
        <v>1349</v>
      </c>
      <c r="H294" s="711"/>
      <c r="I294" s="711"/>
    </row>
    <row r="295" spans="1:9" ht="45" customHeight="1">
      <c r="A295" s="707"/>
      <c r="B295" s="708"/>
      <c r="C295" s="23" t="s">
        <v>449</v>
      </c>
      <c r="D295" s="38" t="s">
        <v>1350</v>
      </c>
      <c r="E295" s="27" t="s">
        <v>439</v>
      </c>
      <c r="F295" s="32" t="s">
        <v>534</v>
      </c>
      <c r="G295" s="711" t="s">
        <v>1351</v>
      </c>
      <c r="H295" s="711"/>
      <c r="I295" s="711"/>
    </row>
    <row r="296" spans="1:9" ht="45" customHeight="1">
      <c r="A296" s="707"/>
      <c r="B296" s="708"/>
      <c r="C296" s="23" t="s">
        <v>449</v>
      </c>
      <c r="D296" s="38" t="s">
        <v>1352</v>
      </c>
      <c r="E296" s="27" t="s">
        <v>439</v>
      </c>
      <c r="F296" s="32">
        <v>15</v>
      </c>
      <c r="G296" s="711" t="s">
        <v>1353</v>
      </c>
      <c r="H296" s="711"/>
      <c r="I296" s="711"/>
    </row>
    <row r="297" spans="1:9" ht="45" customHeight="1">
      <c r="A297" s="707"/>
      <c r="B297" s="708"/>
      <c r="C297" s="23" t="s">
        <v>449</v>
      </c>
      <c r="D297" s="38" t="s">
        <v>1354</v>
      </c>
      <c r="E297" s="27" t="s">
        <v>439</v>
      </c>
      <c r="F297" s="32">
        <v>11</v>
      </c>
      <c r="G297" s="711" t="s">
        <v>1355</v>
      </c>
      <c r="H297" s="711"/>
      <c r="I297" s="711"/>
    </row>
    <row r="298" spans="1:9" ht="45" customHeight="1" thickBot="1">
      <c r="A298" s="709"/>
      <c r="B298" s="710"/>
      <c r="C298" s="29" t="s">
        <v>449</v>
      </c>
      <c r="D298" s="38" t="s">
        <v>1356</v>
      </c>
      <c r="E298" s="27" t="s">
        <v>439</v>
      </c>
      <c r="F298" s="32">
        <v>7</v>
      </c>
      <c r="G298" s="711" t="s">
        <v>1357</v>
      </c>
      <c r="H298" s="711"/>
      <c r="I298" s="711"/>
    </row>
  </sheetData>
  <sheetProtection algorithmName="SHA-512" hashValue="9pFtfPDmojMBUBGzFQQB/6euuYy0SYvaMIK9KPtB0NETS/bYYzi3MyIibXw31zrLwr1kbWIuW63pu7qPzKJpKQ==" saltValue="a8UbSSB3Kx/awgRia2f7XQ==" spinCount="100000" sheet="1" formatCells="0" formatColumns="0" formatRows="0" insertColumns="0" insertRows="0" insertHyperlinks="0" deleteColumns="0" deleteRows="0" sort="0" autoFilter="0" pivotTables="0"/>
  <mergeCells count="228">
    <mergeCell ref="G285:I285"/>
    <mergeCell ref="G286:I286"/>
    <mergeCell ref="G287:I287"/>
    <mergeCell ref="G196:H196"/>
    <mergeCell ref="G197:H197"/>
    <mergeCell ref="G198:H198"/>
    <mergeCell ref="G199:H199"/>
    <mergeCell ref="G200:H200"/>
    <mergeCell ref="G178:H178"/>
    <mergeCell ref="G179:H179"/>
    <mergeCell ref="G180:H180"/>
    <mergeCell ref="G181:H181"/>
    <mergeCell ref="G182:H182"/>
    <mergeCell ref="G183:H183"/>
    <mergeCell ref="A273:B298"/>
    <mergeCell ref="G273:I273"/>
    <mergeCell ref="G274:I274"/>
    <mergeCell ref="G275:I275"/>
    <mergeCell ref="G276:I276"/>
    <mergeCell ref="G277:I277"/>
    <mergeCell ref="G278:I278"/>
    <mergeCell ref="G279:I279"/>
    <mergeCell ref="G280:I280"/>
    <mergeCell ref="G281:I281"/>
    <mergeCell ref="G294:I294"/>
    <mergeCell ref="G295:I295"/>
    <mergeCell ref="G296:I296"/>
    <mergeCell ref="G297:I297"/>
    <mergeCell ref="G298:I298"/>
    <mergeCell ref="G288:I288"/>
    <mergeCell ref="G289:I289"/>
    <mergeCell ref="G290:I290"/>
    <mergeCell ref="G291:I291"/>
    <mergeCell ref="G292:I292"/>
    <mergeCell ref="G293:I293"/>
    <mergeCell ref="G282:I282"/>
    <mergeCell ref="G283:I283"/>
    <mergeCell ref="G284:I284"/>
    <mergeCell ref="A202:B271"/>
    <mergeCell ref="G190:H190"/>
    <mergeCell ref="G191:H191"/>
    <mergeCell ref="G192:H192"/>
    <mergeCell ref="G193:H193"/>
    <mergeCell ref="G194:H194"/>
    <mergeCell ref="G195:H195"/>
    <mergeCell ref="G184:H184"/>
    <mergeCell ref="G185:H185"/>
    <mergeCell ref="G186:H186"/>
    <mergeCell ref="G187:H187"/>
    <mergeCell ref="G188:H188"/>
    <mergeCell ref="G189:H189"/>
    <mergeCell ref="G172:H172"/>
    <mergeCell ref="G173:H173"/>
    <mergeCell ref="G174:H174"/>
    <mergeCell ref="G175:H175"/>
    <mergeCell ref="G176:H176"/>
    <mergeCell ref="G177:H177"/>
    <mergeCell ref="G166:H166"/>
    <mergeCell ref="G167:H167"/>
    <mergeCell ref="G168:H168"/>
    <mergeCell ref="G169:H169"/>
    <mergeCell ref="G170:H170"/>
    <mergeCell ref="G171:H171"/>
    <mergeCell ref="G160:H160"/>
    <mergeCell ref="G161:H161"/>
    <mergeCell ref="G162:H162"/>
    <mergeCell ref="G163:H163"/>
    <mergeCell ref="G164:H164"/>
    <mergeCell ref="G165:H165"/>
    <mergeCell ref="G154:H154"/>
    <mergeCell ref="G155:H155"/>
    <mergeCell ref="G156:H156"/>
    <mergeCell ref="G157:H157"/>
    <mergeCell ref="G158:H158"/>
    <mergeCell ref="G159:H159"/>
    <mergeCell ref="G148:H148"/>
    <mergeCell ref="G149:H149"/>
    <mergeCell ref="G150:H150"/>
    <mergeCell ref="G151:H151"/>
    <mergeCell ref="G152:H152"/>
    <mergeCell ref="G153:H153"/>
    <mergeCell ref="G142:H142"/>
    <mergeCell ref="G143:H143"/>
    <mergeCell ref="G144:H144"/>
    <mergeCell ref="G145:H145"/>
    <mergeCell ref="G146:H146"/>
    <mergeCell ref="G147:H147"/>
    <mergeCell ref="G136:H136"/>
    <mergeCell ref="G137:H137"/>
    <mergeCell ref="G138:H138"/>
    <mergeCell ref="G139:H139"/>
    <mergeCell ref="G140:H140"/>
    <mergeCell ref="G141:H141"/>
    <mergeCell ref="G130:H130"/>
    <mergeCell ref="G131:H131"/>
    <mergeCell ref="G132:H132"/>
    <mergeCell ref="G133:H133"/>
    <mergeCell ref="G134:H134"/>
    <mergeCell ref="G135:H135"/>
    <mergeCell ref="G124:H124"/>
    <mergeCell ref="G125:H125"/>
    <mergeCell ref="G126:H126"/>
    <mergeCell ref="G127:H127"/>
    <mergeCell ref="G128:H128"/>
    <mergeCell ref="G129:H129"/>
    <mergeCell ref="G118:H118"/>
    <mergeCell ref="G119:H119"/>
    <mergeCell ref="G120:H120"/>
    <mergeCell ref="G121:H121"/>
    <mergeCell ref="G122:H122"/>
    <mergeCell ref="G123:H123"/>
    <mergeCell ref="G112:H112"/>
    <mergeCell ref="G113:H113"/>
    <mergeCell ref="G114:H114"/>
    <mergeCell ref="G115:H115"/>
    <mergeCell ref="G116:H116"/>
    <mergeCell ref="G117:H117"/>
    <mergeCell ref="G106:H106"/>
    <mergeCell ref="G107:H107"/>
    <mergeCell ref="G108:H108"/>
    <mergeCell ref="G109:H109"/>
    <mergeCell ref="G110:H110"/>
    <mergeCell ref="G111:H111"/>
    <mergeCell ref="G100:H100"/>
    <mergeCell ref="G101:H101"/>
    <mergeCell ref="G102:H102"/>
    <mergeCell ref="G103:H103"/>
    <mergeCell ref="G104:H104"/>
    <mergeCell ref="G105:H105"/>
    <mergeCell ref="G94:H94"/>
    <mergeCell ref="G95:H95"/>
    <mergeCell ref="G96:H96"/>
    <mergeCell ref="G97:H97"/>
    <mergeCell ref="G98:H98"/>
    <mergeCell ref="G99:H99"/>
    <mergeCell ref="G85:I85"/>
    <mergeCell ref="A87:B200"/>
    <mergeCell ref="E87:F87"/>
    <mergeCell ref="G87:I87"/>
    <mergeCell ref="G88:H88"/>
    <mergeCell ref="G89:H89"/>
    <mergeCell ref="G90:H90"/>
    <mergeCell ref="G91:H91"/>
    <mergeCell ref="G92:H92"/>
    <mergeCell ref="G93:H93"/>
    <mergeCell ref="A4:B85"/>
    <mergeCell ref="G4:I4"/>
    <mergeCell ref="G5:I5"/>
    <mergeCell ref="G6:I6"/>
    <mergeCell ref="G7:I7"/>
    <mergeCell ref="G8:I8"/>
    <mergeCell ref="G9:I9"/>
    <mergeCell ref="G10:I10"/>
    <mergeCell ref="G79:I79"/>
    <mergeCell ref="G80:I80"/>
    <mergeCell ref="G81:I81"/>
    <mergeCell ref="G82:I82"/>
    <mergeCell ref="G83:I83"/>
    <mergeCell ref="G84:I84"/>
    <mergeCell ref="G73:I73"/>
    <mergeCell ref="G74:I74"/>
    <mergeCell ref="G75:I75"/>
    <mergeCell ref="G76:I76"/>
    <mergeCell ref="G77:I77"/>
    <mergeCell ref="G78:I78"/>
    <mergeCell ref="G67:I67"/>
    <mergeCell ref="G68:I68"/>
    <mergeCell ref="G69:I69"/>
    <mergeCell ref="G70:I70"/>
    <mergeCell ref="G71:I71"/>
    <mergeCell ref="G72:I72"/>
    <mergeCell ref="G61:I61"/>
    <mergeCell ref="G62:I62"/>
    <mergeCell ref="G63:I63"/>
    <mergeCell ref="G64:I64"/>
    <mergeCell ref="G65:I65"/>
    <mergeCell ref="G66:I66"/>
    <mergeCell ref="G55:I55"/>
    <mergeCell ref="G56:I56"/>
    <mergeCell ref="G57:I57"/>
    <mergeCell ref="G58:I58"/>
    <mergeCell ref="G59:I59"/>
    <mergeCell ref="G60:I60"/>
    <mergeCell ref="G49:I49"/>
    <mergeCell ref="G50:I50"/>
    <mergeCell ref="G51:I51"/>
    <mergeCell ref="G52:I52"/>
    <mergeCell ref="G53:I53"/>
    <mergeCell ref="G54:I54"/>
    <mergeCell ref="G43:I43"/>
    <mergeCell ref="G44:I44"/>
    <mergeCell ref="G45:I45"/>
    <mergeCell ref="G46:I46"/>
    <mergeCell ref="G47:I47"/>
    <mergeCell ref="G48:I48"/>
    <mergeCell ref="G37:I37"/>
    <mergeCell ref="G38:I38"/>
    <mergeCell ref="G39:I39"/>
    <mergeCell ref="G40:I40"/>
    <mergeCell ref="G41:I41"/>
    <mergeCell ref="G42:I42"/>
    <mergeCell ref="G31:I31"/>
    <mergeCell ref="G32:I32"/>
    <mergeCell ref="G33:I33"/>
    <mergeCell ref="G34:I34"/>
    <mergeCell ref="G35:I35"/>
    <mergeCell ref="G36:I36"/>
    <mergeCell ref="G25:I25"/>
    <mergeCell ref="G26:I26"/>
    <mergeCell ref="G27:I27"/>
    <mergeCell ref="G28:I28"/>
    <mergeCell ref="G29:I29"/>
    <mergeCell ref="G30:I30"/>
    <mergeCell ref="G11:I11"/>
    <mergeCell ref="G12:I12"/>
    <mergeCell ref="B2:G2"/>
    <mergeCell ref="G19:I19"/>
    <mergeCell ref="G20:I20"/>
    <mergeCell ref="G21:I21"/>
    <mergeCell ref="G22:I22"/>
    <mergeCell ref="G23:I23"/>
    <mergeCell ref="G24:I24"/>
    <mergeCell ref="G13:I13"/>
    <mergeCell ref="G14:I14"/>
    <mergeCell ref="G15:I15"/>
    <mergeCell ref="G16:I16"/>
    <mergeCell ref="G17:I17"/>
    <mergeCell ref="G18:I18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H17"/>
  <sheetViews>
    <sheetView showGridLines="0" workbookViewId="0"/>
  </sheetViews>
  <sheetFormatPr baseColWidth="10" defaultRowHeight="15"/>
  <cols>
    <col min="3" max="3" width="70.42578125" bestFit="1" customWidth="1"/>
    <col min="5" max="5" width="70.42578125" bestFit="1" customWidth="1"/>
  </cols>
  <sheetData>
    <row r="2" spans="3:8" ht="15.75" thickBot="1"/>
    <row r="3" spans="3:8" ht="27" thickBot="1">
      <c r="C3" s="12" t="s">
        <v>1366</v>
      </c>
      <c r="D3" s="13"/>
      <c r="E3" s="13"/>
      <c r="F3" s="13"/>
      <c r="G3" s="13"/>
      <c r="H3" s="13"/>
    </row>
    <row r="5" spans="3:8" ht="15.75" thickBot="1"/>
    <row r="6" spans="3:8" ht="40.5" customHeight="1" thickBot="1">
      <c r="C6" s="73" t="s">
        <v>1726</v>
      </c>
    </row>
    <row r="7" spans="3:8" ht="15.75" thickBot="1"/>
    <row r="8" spans="3:8" ht="35.25" thickBot="1">
      <c r="C8" s="69" t="s">
        <v>1367</v>
      </c>
    </row>
    <row r="9" spans="3:8" ht="15.75" thickBot="1"/>
    <row r="10" spans="3:8" ht="52.5" thickBot="1">
      <c r="C10" s="69" t="s">
        <v>1368</v>
      </c>
      <c r="E10" s="67"/>
    </row>
    <row r="11" spans="3:8" ht="15.75" thickBot="1"/>
    <row r="12" spans="3:8" ht="104.25" thickBot="1">
      <c r="C12" s="69" t="s">
        <v>1612</v>
      </c>
    </row>
    <row r="13" spans="3:8" ht="15.75" thickBot="1"/>
    <row r="14" spans="3:8" ht="34.5">
      <c r="C14" s="70" t="s">
        <v>1611</v>
      </c>
    </row>
    <row r="15" spans="3:8" ht="52.5" thickBot="1">
      <c r="C15" s="71" t="s">
        <v>1369</v>
      </c>
    </row>
    <row r="16" spans="3:8" ht="15.75" thickBot="1"/>
    <row r="17" spans="3:3" ht="52.5" thickBot="1">
      <c r="C17" s="68" t="s">
        <v>1613</v>
      </c>
    </row>
  </sheetData>
  <sheetProtection algorithmName="SHA-512" hashValue="AgaTpLI8oBPdDfm6wbzlH+Y/hgfNyWFNR/hjvbi4E7LUhv3nQYRrt1aIR53prGGcbIleDJS75AZ6KxuLv22GRw==" saltValue="FlYMSMZmSRZDfh6MKyep3A==" spinCount="100000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showGridLines="0" zoomScale="90" zoomScaleNormal="90" workbookViewId="0">
      <selection activeCell="Q9" sqref="Q9"/>
    </sheetView>
  </sheetViews>
  <sheetFormatPr baseColWidth="10" defaultRowHeight="15"/>
  <sheetData/>
  <sheetProtection password="D8C4" sheet="1" objects="1" scenarios="1"/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1</vt:i4>
      </vt:variant>
    </vt:vector>
  </HeadingPairs>
  <TitlesOfParts>
    <vt:vector size="36" baseType="lpstr">
      <vt:lpstr>MENU</vt:lpstr>
      <vt:lpstr>HOSP Y CENTROS DE DIAG CAP, DEP</vt:lpstr>
      <vt:lpstr>HOSPITALES CAPITAL</vt:lpstr>
      <vt:lpstr>LAB. CLINICOS CAPITAL</vt:lpstr>
      <vt:lpstr>PROCED. AMBU Y CENTROS ESPECIAL</vt:lpstr>
      <vt:lpstr>FARMACIAS</vt:lpstr>
      <vt:lpstr>UBICACIONES</vt:lpstr>
      <vt:lpstr>TELEMEDICINA</vt:lpstr>
      <vt:lpstr>FORMULARIO</vt:lpstr>
      <vt:lpstr>INSTRUCTIVO</vt:lpstr>
      <vt:lpstr>MEDICOS COEX</vt:lpstr>
      <vt:lpstr>CLINICAS ATENCION PRIMARIA</vt:lpstr>
      <vt:lpstr>ESCUINTLA</vt:lpstr>
      <vt:lpstr>ALTA VERAPAZ</vt:lpstr>
      <vt:lpstr>BAJA VERAPAZ</vt:lpstr>
      <vt:lpstr>CHIMALTENANGO</vt:lpstr>
      <vt:lpstr>AMATITLAN</vt:lpstr>
      <vt:lpstr>CHIQUIMULA</vt:lpstr>
      <vt:lpstr>EL PROGRESO</vt:lpstr>
      <vt:lpstr>HUEHUETENANGO</vt:lpstr>
      <vt:lpstr>IZABAL</vt:lpstr>
      <vt:lpstr>JALAPA</vt:lpstr>
      <vt:lpstr>SAN MARCOS</vt:lpstr>
      <vt:lpstr>PETEN</vt:lpstr>
      <vt:lpstr>JUTIAPA</vt:lpstr>
      <vt:lpstr>QUETZALTENANGO</vt:lpstr>
      <vt:lpstr>SACATEPEQUEZ</vt:lpstr>
      <vt:lpstr>SUCHITEPEQUEZ</vt:lpstr>
      <vt:lpstr>SANTA ROSA</vt:lpstr>
      <vt:lpstr>QUICHE</vt:lpstr>
      <vt:lpstr>SOLOLA</vt:lpstr>
      <vt:lpstr>ZACAPA</vt:lpstr>
      <vt:lpstr>RETALHULEU</vt:lpstr>
      <vt:lpstr>TOTONICAPAN</vt:lpstr>
      <vt:lpstr>QUICHE¨</vt:lpstr>
      <vt:lpstr>'PROCED. AMBU Y CENTROS ESPECIAL'!Área_de_impresión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Rene Cifuentes Reyes</dc:creator>
  <cp:lastModifiedBy>Fernando Rene Cifuentes Reyes</cp:lastModifiedBy>
  <cp:lastPrinted>2021-06-03T16:36:21Z</cp:lastPrinted>
  <dcterms:created xsi:type="dcterms:W3CDTF">2018-05-18T17:06:12Z</dcterms:created>
  <dcterms:modified xsi:type="dcterms:W3CDTF">2024-01-08T18:26:53Z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83c36f1-81f4-4da7-bfc2-3e50f14e7f3d_Enabled">
    <vt:lpwstr>true</vt:lpwstr>
  </property>
  <property fmtid="{D5CDD505-2E9C-101B-9397-08002B2CF9AE}" pid="3" name="MSIP_Label_583c36f1-81f4-4da7-bfc2-3e50f14e7f3d_SetDate">
    <vt:lpwstr>2023-03-23T22:55:58Z</vt:lpwstr>
  </property>
  <property fmtid="{D5CDD505-2E9C-101B-9397-08002B2CF9AE}" pid="4" name="MSIP_Label_583c36f1-81f4-4da7-bfc2-3e50f14e7f3d_Method">
    <vt:lpwstr>Privileged</vt:lpwstr>
  </property>
  <property fmtid="{D5CDD505-2E9C-101B-9397-08002B2CF9AE}" pid="5" name="MSIP_Label_583c36f1-81f4-4da7-bfc2-3e50f14e7f3d_Name">
    <vt:lpwstr>583c36f1-81f4-4da7-bfc2-3e50f14e7f3d</vt:lpwstr>
  </property>
  <property fmtid="{D5CDD505-2E9C-101B-9397-08002B2CF9AE}" pid="6" name="MSIP_Label_583c36f1-81f4-4da7-bfc2-3e50f14e7f3d_SiteId">
    <vt:lpwstr>b5e244bd-c492-495b-8b10-61bfd453e423</vt:lpwstr>
  </property>
  <property fmtid="{D5CDD505-2E9C-101B-9397-08002B2CF9AE}" pid="7" name="MSIP_Label_583c36f1-81f4-4da7-bfc2-3e50f14e7f3d_ActionId">
    <vt:lpwstr>73575a2a-c2ff-47f7-ab4a-1e608a7cd2e7</vt:lpwstr>
  </property>
  <property fmtid="{D5CDD505-2E9C-101B-9397-08002B2CF9AE}" pid="8" name="MSIP_Label_583c36f1-81f4-4da7-bfc2-3e50f14e7f3d_ContentBits">
    <vt:lpwstr>5</vt:lpwstr>
  </property>
</Properties>
</file>